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>
    <definedName hidden="1" localSheetId="0" name="_xlnm._FilterDatabase">'Аркуш1'!$A$2:$Z$2</definedName>
  </definedNames>
  <calcPr/>
  <extLst>
    <ext uri="GoogleSheetsCustomDataVersion1">
      <go:sheetsCustomData xmlns:go="http://customooxmlschemas.google.com/" r:id="rId5" roundtripDataSignature="AMtx7mhtvbIg2c6jrHEOtU9e/WlebqhQHA=="/>
    </ext>
  </extLst>
</workbook>
</file>

<file path=xl/sharedStrings.xml><?xml version="1.0" encoding="utf-8"?>
<sst xmlns="http://schemas.openxmlformats.org/spreadsheetml/2006/main" count="103" uniqueCount="60">
  <si>
    <t>№ з/п</t>
  </si>
  <si>
    <t>Номер ЄДЕБО</t>
  </si>
  <si>
    <t>Назва закладу вищої освіти</t>
  </si>
  <si>
    <t>Область</t>
  </si>
  <si>
    <t>Середній конкурсний бал зарахованих абітурієнтів</t>
  </si>
  <si>
    <r>
      <rPr>
        <rFont val="Calibri"/>
        <b/>
        <color theme="1"/>
        <sz val="12.0"/>
      </rPr>
      <t>Середній конкурсний бал зарахованих</t>
    </r>
    <r>
      <rPr>
        <rFont val="Calibri"/>
        <b/>
        <color theme="1"/>
        <sz val="12.0"/>
        <u/>
      </rPr>
      <t xml:space="preserve"> 
</t>
    </r>
    <r>
      <rPr>
        <rFont val="Calibri"/>
        <b/>
        <color theme="1"/>
        <sz val="12.0"/>
      </rPr>
      <t>абітурієнтів на навчання за державним замовленням</t>
    </r>
  </si>
  <si>
    <t>Середній конкурсний бал зарахованих 
абітурієнтів на навчання за контрактом</t>
  </si>
  <si>
    <t>Середній бал ЄВІ з іноземної мови випускників закладу, які були зараховані до іншого або цього закладу</t>
  </si>
  <si>
    <t>Студенти, які навчаються за денною формою навчання за державним замовленням</t>
  </si>
  <si>
    <t>Студенти, які навчаються за заочною формою навчання за державним замовленням</t>
  </si>
  <si>
    <t>Всього студентів, які навчаються за державним замовленням
(приведений континент)</t>
  </si>
  <si>
    <t>Всього студентів, які навчаються за контрактом
(приведений континент)</t>
  </si>
  <si>
    <t>Частка студентів, які навчаються за державним замовленням у загальній кількості (приведений контингент)</t>
  </si>
  <si>
    <t>Педагогічний персонал</t>
  </si>
  <si>
    <t>Науково-педагогічний персонал</t>
  </si>
  <si>
    <t>Інший персонал</t>
  </si>
  <si>
    <t>Разом педагогічний та науково-педагогічний персонал</t>
  </si>
  <si>
    <t>Всього персоналу</t>
  </si>
  <si>
    <t>Частка непедагогічного персоналу в загальній кількості персоналу</t>
  </si>
  <si>
    <t>Касові видатки по загальному фонду (без капітальних видатків),тис. грн</t>
  </si>
  <si>
    <t>Середні видатки на одного студента (приведений контингент) за державним замовленням,. тис. грн</t>
  </si>
  <si>
    <t>Середня кількість студентів, які навчаються за денною формою навчання за державним замовленням, на одного науково-педагогічного працівника</t>
  </si>
  <si>
    <t>Касові видатки по спеціальному фонду (кошти, отримані від надання платних послуг), тис. грн</t>
  </si>
  <si>
    <t>Середні  видатки на одного студента (приведений контингент) за контрактом, тис. грн</t>
  </si>
  <si>
    <t>ГРК</t>
  </si>
  <si>
    <t>КПКВК</t>
  </si>
  <si>
    <t>13
=11/(11+12)</t>
  </si>
  <si>
    <t>17
=14+15</t>
  </si>
  <si>
    <t>18
=14+15+16</t>
  </si>
  <si>
    <t>19
=16/18</t>
  </si>
  <si>
    <t>21
=20/11</t>
  </si>
  <si>
    <t>22
=9/15</t>
  </si>
  <si>
    <t>24
=23/12</t>
  </si>
  <si>
    <t>Національний університет біоресурсів і природокористування України</t>
  </si>
  <si>
    <t>м.Київ</t>
  </si>
  <si>
    <t>МОН</t>
  </si>
  <si>
    <t>Національний транспортний університет</t>
  </si>
  <si>
    <t>Київський національний університет ім.Т.Шевченка</t>
  </si>
  <si>
    <t>Національний університет харчових технологій</t>
  </si>
  <si>
    <t>Національний університет "Києво-Могилянська академія"</t>
  </si>
  <si>
    <t>Державний університет телекомунікацій</t>
  </si>
  <si>
    <t>Київський національний університет будівництва і архітектури</t>
  </si>
  <si>
    <t>Національний технічний університет України "Київський політехнічний інститут ім.І.Сікорського"</t>
  </si>
  <si>
    <t>Національний університет фізичного виховання і спорту України</t>
  </si>
  <si>
    <t>Національний авіаційний університет</t>
  </si>
  <si>
    <t>Національний педагогічний університет ім.М.П.Драгоманова</t>
  </si>
  <si>
    <t>Київський національний торговельно-економічний університет (КНТЕУ)</t>
  </si>
  <si>
    <t>Київський національний університет технологій та дизайну</t>
  </si>
  <si>
    <t>Київський національний університет культури і мистецтв</t>
  </si>
  <si>
    <t>Київський національний лінгвістичний університет</t>
  </si>
  <si>
    <t>Київський національний економічний університет ім.В.Гетьмана</t>
  </si>
  <si>
    <t>Таврійський національний університет ім.В.І.Вернадського</t>
  </si>
  <si>
    <t>Університет банківської справи</t>
  </si>
  <si>
    <t>Державний університет інфраструктури та технологій</t>
  </si>
  <si>
    <t>328</t>
  </si>
  <si>
    <t>Київський національний університет театру, кіно і телебачення ім.І.К.Карпенка-Карого</t>
  </si>
  <si>
    <t>МКІП</t>
  </si>
  <si>
    <t>Національна музична академія України ім.П.І.Чайковського</t>
  </si>
  <si>
    <t>Луганська державна академія культури і мистецтв</t>
  </si>
  <si>
    <t>Київська державна академія декоративно-прикладного мистецтва і дизайну імені Михайла Бойчука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</si>
</sst>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#,##0.0"/>
  </numFmts>
  <fonts count="8">
    <font>
      <sz val="11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8496B0"/>
        <bgColor rgb="FF8496B0"/>
      </patternFill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1" fillId="3" fontId="1" numFmtId="0" xfId="0" applyAlignment="1" applyBorder="1" applyFill="1" applyFont="1">
      <alignment horizontal="center" shrinkToFit="0" vertical="top" wrapText="1"/>
    </xf>
    <xf borderId="1" fillId="3" fontId="1" numFmtId="2" xfId="0" applyAlignment="1" applyBorder="1" applyFont="1" applyNumberFormat="1">
      <alignment horizontal="center" shrinkToFit="0" vertical="top" wrapText="1"/>
    </xf>
    <xf borderId="1" fillId="4" fontId="2" numFmtId="164" xfId="0" applyAlignment="1" applyBorder="1" applyFill="1" applyFont="1" applyNumberFormat="1">
      <alignment horizontal="center" shrinkToFit="0" vertical="top" wrapText="1"/>
    </xf>
    <xf borderId="1" fillId="5" fontId="2" numFmtId="164" xfId="0" applyAlignment="1" applyBorder="1" applyFill="1" applyFont="1" applyNumberFormat="1">
      <alignment horizontal="center" shrinkToFit="0" vertical="top" wrapText="1"/>
    </xf>
    <xf borderId="1" fillId="6" fontId="2" numFmtId="164" xfId="0" applyAlignment="1" applyBorder="1" applyFill="1" applyFont="1" applyNumberFormat="1">
      <alignment horizontal="center" shrinkToFit="0" vertical="top" wrapText="1"/>
    </xf>
    <xf borderId="1" fillId="7" fontId="2" numFmtId="164" xfId="0" applyAlignment="1" applyBorder="1" applyFill="1" applyFont="1" applyNumberFormat="1">
      <alignment horizontal="center" shrinkToFit="0" vertical="top" wrapText="1"/>
    </xf>
    <xf borderId="1" fillId="8" fontId="2" numFmtId="164" xfId="0" applyAlignment="1" applyBorder="1" applyFill="1" applyFont="1" applyNumberFormat="1">
      <alignment horizontal="center" shrinkToFit="0" vertical="top" wrapText="1"/>
    </xf>
    <xf borderId="1" fillId="9" fontId="2" numFmtId="164" xfId="0" applyAlignment="1" applyBorder="1" applyFill="1" applyFont="1" applyNumberFormat="1">
      <alignment horizontal="center" shrinkToFit="0" vertical="top" wrapText="1"/>
    </xf>
    <xf borderId="1" fillId="10" fontId="2" numFmtId="164" xfId="0" applyAlignment="1" applyBorder="1" applyFill="1" applyFont="1" applyNumberFormat="1">
      <alignment horizontal="center" shrinkToFit="0" vertical="top" wrapText="1"/>
    </xf>
    <xf borderId="1" fillId="11" fontId="2" numFmtId="164" xfId="0" applyAlignment="1" applyBorder="1" applyFill="1" applyFont="1" applyNumberFormat="1">
      <alignment horizontal="center" shrinkToFit="0" vertical="top" wrapText="1"/>
    </xf>
    <xf borderId="1" fillId="12" fontId="2" numFmtId="164" xfId="0" applyAlignment="1" applyBorder="1" applyFill="1" applyFont="1" applyNumberFormat="1">
      <alignment horizontal="center" shrinkToFit="0" vertical="top" wrapText="1"/>
    </xf>
    <xf borderId="1" fillId="2" fontId="1" numFmtId="1" xfId="0" applyAlignment="1" applyBorder="1" applyFont="1" applyNumberFormat="1">
      <alignment horizontal="center" vertical="center"/>
    </xf>
    <xf borderId="1" fillId="2" fontId="3" numFmtId="1" xfId="0" applyAlignment="1" applyBorder="1" applyFont="1" applyNumberFormat="1">
      <alignment horizontal="center" vertical="center"/>
    </xf>
    <xf borderId="1" fillId="3" fontId="3" numFmtId="1" xfId="0" applyAlignment="1" applyBorder="1" applyFont="1" applyNumberFormat="1">
      <alignment horizontal="center" vertical="center"/>
    </xf>
    <xf borderId="1" fillId="4" fontId="4" numFmtId="1" xfId="0" applyAlignment="1" applyBorder="1" applyFont="1" applyNumberFormat="1">
      <alignment horizontal="center" vertical="center"/>
    </xf>
    <xf borderId="1" fillId="5" fontId="4" numFmtId="1" xfId="0" applyAlignment="1" applyBorder="1" applyFont="1" applyNumberFormat="1">
      <alignment horizontal="center" vertical="center"/>
    </xf>
    <xf borderId="1" fillId="6" fontId="4" numFmtId="1" xfId="0" applyAlignment="1" applyBorder="1" applyFont="1" applyNumberFormat="1">
      <alignment horizontal="center" shrinkToFit="0" vertical="center" wrapText="1"/>
    </xf>
    <xf borderId="1" fillId="7" fontId="4" numFmtId="1" xfId="0" applyAlignment="1" applyBorder="1" applyFont="1" applyNumberFormat="1">
      <alignment horizontal="center" vertical="center"/>
    </xf>
    <xf borderId="1" fillId="8" fontId="4" numFmtId="1" xfId="0" applyAlignment="1" applyBorder="1" applyFont="1" applyNumberFormat="1">
      <alignment horizontal="center" shrinkToFit="0" vertical="center" wrapText="1"/>
    </xf>
    <xf borderId="1" fillId="9" fontId="4" numFmtId="1" xfId="0" applyAlignment="1" applyBorder="1" applyFont="1" applyNumberFormat="1">
      <alignment horizontal="center" vertical="center"/>
    </xf>
    <xf borderId="1" fillId="10" fontId="4" numFmtId="1" xfId="0" applyAlignment="1" applyBorder="1" applyFont="1" applyNumberFormat="1">
      <alignment horizontal="center" shrinkToFit="0" vertical="center" wrapText="1"/>
    </xf>
    <xf borderId="1" fillId="11" fontId="4" numFmtId="1" xfId="0" applyAlignment="1" applyBorder="1" applyFont="1" applyNumberFormat="1">
      <alignment horizontal="center" vertical="center"/>
    </xf>
    <xf borderId="1" fillId="12" fontId="4" numFmtId="1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shrinkToFit="0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4" xfId="0" applyAlignment="1" applyBorder="1" applyFont="1" applyNumberFormat="1">
      <alignment horizontal="right" vertical="center"/>
    </xf>
    <xf borderId="1" fillId="0" fontId="5" numFmtId="165" xfId="0" applyAlignment="1" applyBorder="1" applyFont="1" applyNumberFormat="1">
      <alignment horizontal="right" shrinkToFit="0" vertical="center" wrapText="1"/>
    </xf>
    <xf borderId="1" fillId="5" fontId="5" numFmtId="165" xfId="0" applyAlignment="1" applyBorder="1" applyFont="1" applyNumberFormat="1">
      <alignment horizontal="right" shrinkToFit="0" vertical="center" wrapText="1"/>
    </xf>
    <xf borderId="1" fillId="13" fontId="6" numFmtId="10" xfId="0" applyAlignment="1" applyBorder="1" applyFill="1" applyFont="1" applyNumberFormat="1">
      <alignment horizontal="right" shrinkToFit="0" vertical="center" wrapText="1"/>
    </xf>
    <xf borderId="1" fillId="0" fontId="5" numFmtId="165" xfId="0" applyAlignment="1" applyBorder="1" applyFont="1" applyNumberFormat="1">
      <alignment horizontal="right" vertical="center"/>
    </xf>
    <xf borderId="1" fillId="13" fontId="6" numFmtId="165" xfId="0" applyAlignment="1" applyBorder="1" applyFont="1" applyNumberFormat="1">
      <alignment horizontal="right" vertical="center"/>
    </xf>
    <xf borderId="1" fillId="13" fontId="6" numFmtId="9" xfId="0" applyAlignment="1" applyBorder="1" applyFont="1" applyNumberFormat="1">
      <alignment horizontal="right" vertical="center"/>
    </xf>
    <xf borderId="1" fillId="13" fontId="6" numFmtId="4" xfId="0" applyAlignment="1" applyBorder="1" applyFont="1" applyNumberFormat="1">
      <alignment horizontal="right"/>
    </xf>
    <xf borderId="1" fillId="0" fontId="5" numFmtId="0" xfId="0" applyAlignment="1" applyBorder="1" applyFont="1">
      <alignment vertical="center"/>
    </xf>
    <xf borderId="1" fillId="0" fontId="6" numFmtId="165" xfId="0" applyAlignment="1" applyBorder="1" applyFont="1" applyNumberFormat="1">
      <alignment horizontal="right" vertical="center"/>
    </xf>
    <xf borderId="1" fillId="0" fontId="6" numFmtId="4" xfId="0" applyAlignment="1" applyBorder="1" applyFont="1" applyNumberFormat="1">
      <alignment horizontal="right" vertical="center"/>
    </xf>
    <xf borderId="0" fillId="5" fontId="7" numFmtId="165" xfId="0" applyFont="1" applyNumberFormat="1"/>
    <xf borderId="0" fillId="0" fontId="7" numFmtId="165" xfId="0" applyFont="1" applyNumberFormat="1"/>
    <xf borderId="0" fillId="0" fontId="7" numFmtId="4" xfId="0" applyFont="1" applyNumberFormat="1"/>
    <xf borderId="0" fillId="5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2" width="7.63"/>
    <col customWidth="1" min="3" max="3" width="35.0"/>
    <col customWidth="1" min="4" max="4" width="21.5"/>
    <col customWidth="1" min="5" max="8" width="13.75"/>
    <col customWidth="1" min="9" max="9" width="12.88"/>
    <col customWidth="1" min="10" max="10" width="12.75"/>
    <col customWidth="1" min="11" max="11" width="14.38"/>
    <col customWidth="1" min="12" max="13" width="13.5"/>
    <col customWidth="1" min="14" max="16" width="9.0"/>
    <col customWidth="1" min="17" max="17" width="12.38"/>
    <col customWidth="1" min="18" max="18" width="12.5"/>
    <col customWidth="1" min="19" max="19" width="10.75"/>
    <col customWidth="1" min="20" max="20" width="15.63"/>
    <col customWidth="1" min="21" max="21" width="14.25"/>
    <col customWidth="1" min="22" max="22" width="19.38"/>
    <col customWidth="1" min="23" max="24" width="14.25"/>
    <col customWidth="1" min="25" max="25" width="7.63"/>
    <col customWidth="1" min="26" max="26" width="8.25"/>
  </cols>
  <sheetData>
    <row r="1" ht="102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10" t="s">
        <v>20</v>
      </c>
      <c r="V1" s="10" t="s">
        <v>21</v>
      </c>
      <c r="W1" s="9" t="s">
        <v>22</v>
      </c>
      <c r="X1" s="10" t="s">
        <v>23</v>
      </c>
      <c r="Y1" s="11" t="s">
        <v>24</v>
      </c>
      <c r="Z1" s="12" t="s">
        <v>25</v>
      </c>
    </row>
    <row r="2">
      <c r="A2" s="13">
        <v>1.0</v>
      </c>
      <c r="B2" s="13">
        <v>2.0</v>
      </c>
      <c r="C2" s="14">
        <v>3.0</v>
      </c>
      <c r="D2" s="14">
        <v>4.0</v>
      </c>
      <c r="E2" s="15">
        <v>5.0</v>
      </c>
      <c r="F2" s="15">
        <v>6.0</v>
      </c>
      <c r="G2" s="15">
        <v>7.0</v>
      </c>
      <c r="H2" s="15">
        <v>8.0</v>
      </c>
      <c r="I2" s="16">
        <v>9.0</v>
      </c>
      <c r="J2" s="16">
        <v>10.0</v>
      </c>
      <c r="K2" s="17">
        <v>11.0</v>
      </c>
      <c r="L2" s="17">
        <v>12.0</v>
      </c>
      <c r="M2" s="18" t="s">
        <v>26</v>
      </c>
      <c r="N2" s="19">
        <v>14.0</v>
      </c>
      <c r="O2" s="19">
        <v>15.0</v>
      </c>
      <c r="P2" s="19">
        <v>16.0</v>
      </c>
      <c r="Q2" s="20" t="s">
        <v>27</v>
      </c>
      <c r="R2" s="20" t="s">
        <v>28</v>
      </c>
      <c r="S2" s="20" t="s">
        <v>29</v>
      </c>
      <c r="T2" s="21">
        <v>20.0</v>
      </c>
      <c r="U2" s="22" t="s">
        <v>30</v>
      </c>
      <c r="V2" s="22" t="s">
        <v>31</v>
      </c>
      <c r="W2" s="21">
        <v>23.0</v>
      </c>
      <c r="X2" s="22" t="s">
        <v>32</v>
      </c>
      <c r="Y2" s="23">
        <v>25.0</v>
      </c>
      <c r="Z2" s="24">
        <v>26.0</v>
      </c>
    </row>
    <row r="3">
      <c r="A3" s="25">
        <v>1.0</v>
      </c>
      <c r="B3" s="26">
        <v>7.0</v>
      </c>
      <c r="C3" s="27" t="s">
        <v>33</v>
      </c>
      <c r="D3" s="28" t="s">
        <v>34</v>
      </c>
      <c r="E3" s="29">
        <v>148.1</v>
      </c>
      <c r="F3" s="29">
        <v>157.9</v>
      </c>
      <c r="G3" s="29">
        <v>137.6</v>
      </c>
      <c r="H3" s="29">
        <v>136.4</v>
      </c>
      <c r="I3" s="30">
        <v>5748.0</v>
      </c>
      <c r="J3" s="30">
        <v>472.0</v>
      </c>
      <c r="K3" s="31">
        <v>5795.2</v>
      </c>
      <c r="L3" s="31">
        <v>5106.7</v>
      </c>
      <c r="M3" s="32">
        <f t="shared" ref="M3:M25" si="1">(K3/(K3+L3))</f>
        <v>0.5315770645</v>
      </c>
      <c r="N3" s="33">
        <v>148.25</v>
      </c>
      <c r="O3" s="33">
        <v>835.5</v>
      </c>
      <c r="P3" s="33">
        <v>970.75</v>
      </c>
      <c r="Q3" s="34">
        <f t="shared" ref="Q3:Q25" si="2">N3+O3</f>
        <v>983.75</v>
      </c>
      <c r="R3" s="34">
        <f t="shared" ref="R3:R25" si="3">SUM(N3:P3)</f>
        <v>1954.5</v>
      </c>
      <c r="S3" s="35">
        <f t="shared" ref="S3:S25" si="4">P3/R3</f>
        <v>0.4966743413</v>
      </c>
      <c r="T3" s="29">
        <v>471197.798</v>
      </c>
      <c r="U3" s="36">
        <f t="shared" ref="U3:U25" si="5">T3/K3</f>
        <v>81.30828927</v>
      </c>
      <c r="V3" s="36">
        <f t="shared" ref="V3:V25" si="6">I3/O3</f>
        <v>6.879712747</v>
      </c>
      <c r="W3" s="29">
        <v>160088.728</v>
      </c>
      <c r="X3" s="36">
        <f t="shared" ref="X3:X25" si="7">W3/L3</f>
        <v>31.348763</v>
      </c>
      <c r="Y3" s="37" t="s">
        <v>35</v>
      </c>
      <c r="Z3" s="37">
        <v>2201160.0</v>
      </c>
    </row>
    <row r="4">
      <c r="A4" s="25">
        <v>2.0</v>
      </c>
      <c r="B4" s="26">
        <v>24.0</v>
      </c>
      <c r="C4" s="27" t="s">
        <v>36</v>
      </c>
      <c r="D4" s="28" t="s">
        <v>34</v>
      </c>
      <c r="E4" s="29">
        <v>141.795</v>
      </c>
      <c r="F4" s="29">
        <v>152.613</v>
      </c>
      <c r="G4" s="29">
        <v>138.848</v>
      </c>
      <c r="H4" s="29">
        <v>135.057</v>
      </c>
      <c r="I4" s="30">
        <v>1599.0</v>
      </c>
      <c r="J4" s="30">
        <v>61.0</v>
      </c>
      <c r="K4" s="31">
        <v>1605.1</v>
      </c>
      <c r="L4" s="31">
        <v>3144.0</v>
      </c>
      <c r="M4" s="32">
        <f t="shared" si="1"/>
        <v>0.3379798278</v>
      </c>
      <c r="N4" s="33">
        <v>46.0</v>
      </c>
      <c r="O4" s="33">
        <v>212.75</v>
      </c>
      <c r="P4" s="33">
        <v>420.5</v>
      </c>
      <c r="Q4" s="34">
        <f t="shared" si="2"/>
        <v>258.75</v>
      </c>
      <c r="R4" s="34">
        <f t="shared" si="3"/>
        <v>679.25</v>
      </c>
      <c r="S4" s="35">
        <f t="shared" si="4"/>
        <v>0.6190651454</v>
      </c>
      <c r="T4" s="29">
        <v>110478.74785</v>
      </c>
      <c r="U4" s="36">
        <f t="shared" si="5"/>
        <v>68.82982235</v>
      </c>
      <c r="V4" s="36">
        <f t="shared" si="6"/>
        <v>7.51586369</v>
      </c>
      <c r="W4" s="29">
        <v>72275.569</v>
      </c>
      <c r="X4" s="36">
        <f t="shared" si="7"/>
        <v>22.98841253</v>
      </c>
      <c r="Y4" s="37" t="s">
        <v>35</v>
      </c>
      <c r="Z4" s="37">
        <v>2201160.0</v>
      </c>
    </row>
    <row r="5">
      <c r="A5" s="25">
        <v>3.0</v>
      </c>
      <c r="B5" s="26">
        <v>41.0</v>
      </c>
      <c r="C5" s="27" t="s">
        <v>37</v>
      </c>
      <c r="D5" s="28" t="s">
        <v>34</v>
      </c>
      <c r="E5" s="29">
        <v>177.99</v>
      </c>
      <c r="F5" s="29">
        <v>181.62</v>
      </c>
      <c r="G5" s="29">
        <v>163.53</v>
      </c>
      <c r="H5" s="29"/>
      <c r="I5" s="30">
        <v>13348.0</v>
      </c>
      <c r="J5" s="30">
        <v>319.0</v>
      </c>
      <c r="K5" s="31">
        <v>13379.9</v>
      </c>
      <c r="L5" s="31">
        <v>8509.1</v>
      </c>
      <c r="M5" s="32">
        <f t="shared" si="1"/>
        <v>0.6112613642</v>
      </c>
      <c r="N5" s="33">
        <v>101.8</v>
      </c>
      <c r="O5" s="33">
        <v>1729.9</v>
      </c>
      <c r="P5" s="33">
        <v>2983.9</v>
      </c>
      <c r="Q5" s="34">
        <f t="shared" si="2"/>
        <v>1831.7</v>
      </c>
      <c r="R5" s="34">
        <f t="shared" si="3"/>
        <v>4815.6</v>
      </c>
      <c r="S5" s="35">
        <f t="shared" si="4"/>
        <v>0.6196320292</v>
      </c>
      <c r="T5" s="29">
        <v>1112153.9</v>
      </c>
      <c r="U5" s="36">
        <f t="shared" si="5"/>
        <v>83.12124156</v>
      </c>
      <c r="V5" s="36">
        <f t="shared" si="6"/>
        <v>7.716052951</v>
      </c>
      <c r="W5" s="29">
        <v>553522.399</v>
      </c>
      <c r="X5" s="36">
        <f t="shared" si="7"/>
        <v>65.05063979</v>
      </c>
      <c r="Y5" s="37" t="s">
        <v>35</v>
      </c>
      <c r="Z5" s="37">
        <v>2201280.0</v>
      </c>
    </row>
    <row r="6" ht="15.75" customHeight="1">
      <c r="A6" s="25">
        <v>4.0</v>
      </c>
      <c r="B6" s="26">
        <v>47.0</v>
      </c>
      <c r="C6" s="27" t="s">
        <v>38</v>
      </c>
      <c r="D6" s="28" t="s">
        <v>34</v>
      </c>
      <c r="E6" s="29">
        <v>147.04</v>
      </c>
      <c r="F6" s="29">
        <v>158.85</v>
      </c>
      <c r="G6" s="29">
        <v>140.9</v>
      </c>
      <c r="H6" s="29">
        <v>129.4</v>
      </c>
      <c r="I6" s="30">
        <v>2615.0</v>
      </c>
      <c r="J6" s="30">
        <v>82.0</v>
      </c>
      <c r="K6" s="31">
        <v>2623.2</v>
      </c>
      <c r="L6" s="31">
        <v>2198.2</v>
      </c>
      <c r="M6" s="32">
        <f t="shared" si="1"/>
        <v>0.5440743353</v>
      </c>
      <c r="N6" s="33">
        <v>72.0</v>
      </c>
      <c r="O6" s="33">
        <v>399.35</v>
      </c>
      <c r="P6" s="33">
        <v>735.5</v>
      </c>
      <c r="Q6" s="34">
        <f t="shared" si="2"/>
        <v>471.35</v>
      </c>
      <c r="R6" s="34">
        <f t="shared" si="3"/>
        <v>1206.85</v>
      </c>
      <c r="S6" s="35">
        <f t="shared" si="4"/>
        <v>0.6094377926</v>
      </c>
      <c r="T6" s="29">
        <v>174812.36088</v>
      </c>
      <c r="U6" s="36">
        <f t="shared" si="5"/>
        <v>66.6408817</v>
      </c>
      <c r="V6" s="36">
        <f t="shared" si="6"/>
        <v>6.548140729</v>
      </c>
      <c r="W6" s="29">
        <v>65976.194</v>
      </c>
      <c r="X6" s="36">
        <f t="shared" si="7"/>
        <v>30.01373578</v>
      </c>
      <c r="Y6" s="37" t="s">
        <v>35</v>
      </c>
      <c r="Z6" s="37">
        <v>2201160.0</v>
      </c>
    </row>
    <row r="7" ht="15.75" customHeight="1">
      <c r="A7" s="25">
        <v>5.0</v>
      </c>
      <c r="B7" s="26">
        <v>79.0</v>
      </c>
      <c r="C7" s="27" t="s">
        <v>39</v>
      </c>
      <c r="D7" s="28" t="s">
        <v>34</v>
      </c>
      <c r="E7" s="29">
        <v>188.05</v>
      </c>
      <c r="F7" s="29">
        <v>191.66</v>
      </c>
      <c r="G7" s="29">
        <v>172.43</v>
      </c>
      <c r="H7" s="29">
        <v>158.5</v>
      </c>
      <c r="I7" s="30">
        <v>2452.0</v>
      </c>
      <c r="J7" s="30">
        <v>0.0</v>
      </c>
      <c r="K7" s="31">
        <v>2452.0</v>
      </c>
      <c r="L7" s="31">
        <v>2014.0</v>
      </c>
      <c r="M7" s="32">
        <f t="shared" si="1"/>
        <v>0.5490371697</v>
      </c>
      <c r="N7" s="33">
        <v>9.0</v>
      </c>
      <c r="O7" s="33">
        <v>276.9</v>
      </c>
      <c r="P7" s="33">
        <v>473.8</v>
      </c>
      <c r="Q7" s="34">
        <f t="shared" si="2"/>
        <v>285.9</v>
      </c>
      <c r="R7" s="34">
        <f t="shared" si="3"/>
        <v>759.7</v>
      </c>
      <c r="S7" s="35">
        <f t="shared" si="4"/>
        <v>0.6236672371</v>
      </c>
      <c r="T7" s="29">
        <v>108793.092</v>
      </c>
      <c r="U7" s="36">
        <f t="shared" si="5"/>
        <v>44.36912398</v>
      </c>
      <c r="V7" s="36">
        <f t="shared" si="6"/>
        <v>8.855182376</v>
      </c>
      <c r="W7" s="29">
        <v>86616.645</v>
      </c>
      <c r="X7" s="36">
        <f t="shared" si="7"/>
        <v>43.0072716</v>
      </c>
      <c r="Y7" s="37" t="s">
        <v>35</v>
      </c>
      <c r="Z7" s="37">
        <v>2201160.0</v>
      </c>
    </row>
    <row r="8" ht="15.75" customHeight="1">
      <c r="A8" s="25">
        <v>6.0</v>
      </c>
      <c r="B8" s="26">
        <v>82.0</v>
      </c>
      <c r="C8" s="27" t="s">
        <v>40</v>
      </c>
      <c r="D8" s="28" t="s">
        <v>34</v>
      </c>
      <c r="E8" s="29">
        <v>152.0</v>
      </c>
      <c r="F8" s="29">
        <v>164.0</v>
      </c>
      <c r="G8" s="29">
        <v>165.0</v>
      </c>
      <c r="H8" s="29">
        <v>143.0</v>
      </c>
      <c r="I8" s="30">
        <v>872.0</v>
      </c>
      <c r="J8" s="30">
        <v>0.25</v>
      </c>
      <c r="K8" s="31">
        <v>872.025</v>
      </c>
      <c r="L8" s="31">
        <v>2560.08</v>
      </c>
      <c r="M8" s="32">
        <f t="shared" si="1"/>
        <v>0.2540787651</v>
      </c>
      <c r="N8" s="33">
        <v>28.75</v>
      </c>
      <c r="O8" s="33">
        <v>99.98</v>
      </c>
      <c r="P8" s="33">
        <v>146.58</v>
      </c>
      <c r="Q8" s="34">
        <f t="shared" si="2"/>
        <v>128.73</v>
      </c>
      <c r="R8" s="34">
        <f t="shared" si="3"/>
        <v>275.31</v>
      </c>
      <c r="S8" s="35">
        <f t="shared" si="4"/>
        <v>0.5324180015</v>
      </c>
      <c r="T8" s="29">
        <v>47733.51</v>
      </c>
      <c r="U8" s="36">
        <f t="shared" si="5"/>
        <v>54.73869442</v>
      </c>
      <c r="V8" s="36">
        <f t="shared" si="6"/>
        <v>8.721744349</v>
      </c>
      <c r="W8" s="29">
        <v>53992.125</v>
      </c>
      <c r="X8" s="36">
        <f t="shared" si="7"/>
        <v>21.09001477</v>
      </c>
      <c r="Y8" s="37" t="s">
        <v>35</v>
      </c>
      <c r="Z8" s="37">
        <v>2201160.0</v>
      </c>
    </row>
    <row r="9" ht="15.75" customHeight="1">
      <c r="A9" s="25">
        <v>7.0</v>
      </c>
      <c r="B9" s="26">
        <v>127.0</v>
      </c>
      <c r="C9" s="27" t="s">
        <v>41</v>
      </c>
      <c r="D9" s="28" t="s">
        <v>34</v>
      </c>
      <c r="E9" s="29">
        <v>162.18</v>
      </c>
      <c r="F9" s="29">
        <v>169.32</v>
      </c>
      <c r="G9" s="29">
        <v>146.72</v>
      </c>
      <c r="H9" s="29">
        <v>148.6</v>
      </c>
      <c r="I9" s="30">
        <v>3000.0</v>
      </c>
      <c r="J9" s="30">
        <v>166.0</v>
      </c>
      <c r="K9" s="31">
        <v>3016.6</v>
      </c>
      <c r="L9" s="31">
        <v>2084.8</v>
      </c>
      <c r="M9" s="32">
        <f t="shared" si="1"/>
        <v>0.5913278708</v>
      </c>
      <c r="N9" s="33">
        <v>33.0</v>
      </c>
      <c r="O9" s="33">
        <v>536.28</v>
      </c>
      <c r="P9" s="33">
        <v>838.5</v>
      </c>
      <c r="Q9" s="34">
        <f t="shared" si="2"/>
        <v>569.28</v>
      </c>
      <c r="R9" s="34">
        <f t="shared" si="3"/>
        <v>1407.78</v>
      </c>
      <c r="S9" s="35">
        <f t="shared" si="4"/>
        <v>0.5956186336</v>
      </c>
      <c r="T9" s="29">
        <v>205315.04066</v>
      </c>
      <c r="U9" s="36">
        <f t="shared" si="5"/>
        <v>68.0617386</v>
      </c>
      <c r="V9" s="36">
        <f t="shared" si="6"/>
        <v>5.594092638</v>
      </c>
      <c r="W9" s="29">
        <v>97774.83</v>
      </c>
      <c r="X9" s="36">
        <f t="shared" si="7"/>
        <v>46.89890157</v>
      </c>
      <c r="Y9" s="37" t="s">
        <v>35</v>
      </c>
      <c r="Z9" s="37">
        <v>2201160.0</v>
      </c>
    </row>
    <row r="10" ht="15.75" customHeight="1">
      <c r="A10" s="25">
        <v>8.0</v>
      </c>
      <c r="B10" s="26">
        <v>174.0</v>
      </c>
      <c r="C10" s="27" t="s">
        <v>42</v>
      </c>
      <c r="D10" s="28" t="s">
        <v>34</v>
      </c>
      <c r="E10" s="29">
        <v>170.136</v>
      </c>
      <c r="F10" s="29">
        <v>173.254</v>
      </c>
      <c r="G10" s="29">
        <v>161.712</v>
      </c>
      <c r="H10" s="29">
        <v>157.583</v>
      </c>
      <c r="I10" s="30">
        <v>14563.0</v>
      </c>
      <c r="J10" s="30">
        <v>292.0</v>
      </c>
      <c r="K10" s="31">
        <v>14592.2</v>
      </c>
      <c r="L10" s="31">
        <v>4226.8</v>
      </c>
      <c r="M10" s="32">
        <f t="shared" si="1"/>
        <v>0.775397205</v>
      </c>
      <c r="N10" s="33">
        <v>180.75</v>
      </c>
      <c r="O10" s="33">
        <v>2081.0</v>
      </c>
      <c r="P10" s="33">
        <v>3668.92</v>
      </c>
      <c r="Q10" s="34">
        <f t="shared" si="2"/>
        <v>2261.75</v>
      </c>
      <c r="R10" s="34">
        <f t="shared" si="3"/>
        <v>5930.67</v>
      </c>
      <c r="S10" s="35">
        <f t="shared" si="4"/>
        <v>0.618634994</v>
      </c>
      <c r="T10" s="29">
        <v>1234363.06632</v>
      </c>
      <c r="U10" s="36">
        <f t="shared" si="5"/>
        <v>84.59060774</v>
      </c>
      <c r="V10" s="36">
        <f t="shared" si="6"/>
        <v>6.998077847</v>
      </c>
      <c r="W10" s="29">
        <v>197832.158</v>
      </c>
      <c r="X10" s="36">
        <f t="shared" si="7"/>
        <v>46.80423914</v>
      </c>
      <c r="Y10" s="37" t="s">
        <v>35</v>
      </c>
      <c r="Z10" s="37">
        <v>2201160.0</v>
      </c>
    </row>
    <row r="11" ht="15.75" customHeight="1">
      <c r="A11" s="25">
        <v>9.0</v>
      </c>
      <c r="B11" s="26">
        <v>180.0</v>
      </c>
      <c r="C11" s="27" t="s">
        <v>43</v>
      </c>
      <c r="D11" s="28" t="s">
        <v>34</v>
      </c>
      <c r="E11" s="29">
        <v>148.5</v>
      </c>
      <c r="F11" s="29">
        <v>173.73</v>
      </c>
      <c r="G11" s="29">
        <v>141.6</v>
      </c>
      <c r="H11" s="29">
        <v>134.82</v>
      </c>
      <c r="I11" s="30">
        <v>1112.38</v>
      </c>
      <c r="J11" s="30">
        <v>159.64</v>
      </c>
      <c r="K11" s="31">
        <v>1128.344</v>
      </c>
      <c r="L11" s="31">
        <v>1741.86</v>
      </c>
      <c r="M11" s="32">
        <f t="shared" si="1"/>
        <v>0.3931232763</v>
      </c>
      <c r="N11" s="33">
        <v>7.42</v>
      </c>
      <c r="O11" s="33">
        <v>322.75</v>
      </c>
      <c r="P11" s="33">
        <v>312.17</v>
      </c>
      <c r="Q11" s="34">
        <f t="shared" si="2"/>
        <v>330.17</v>
      </c>
      <c r="R11" s="34">
        <f t="shared" si="3"/>
        <v>642.34</v>
      </c>
      <c r="S11" s="35">
        <f t="shared" si="4"/>
        <v>0.4859887287</v>
      </c>
      <c r="T11" s="29">
        <v>88729.28099</v>
      </c>
      <c r="U11" s="36">
        <f t="shared" si="5"/>
        <v>78.63672868</v>
      </c>
      <c r="V11" s="36">
        <f t="shared" si="6"/>
        <v>3.446568552</v>
      </c>
      <c r="W11" s="29">
        <v>64321.174</v>
      </c>
      <c r="X11" s="36">
        <f t="shared" si="7"/>
        <v>36.92671857</v>
      </c>
      <c r="Y11" s="37" t="s">
        <v>35</v>
      </c>
      <c r="Z11" s="37">
        <v>2201160.0</v>
      </c>
    </row>
    <row r="12" ht="15.75" customHeight="1">
      <c r="A12" s="25">
        <v>10.0</v>
      </c>
      <c r="B12" s="26">
        <v>183.0</v>
      </c>
      <c r="C12" s="27" t="s">
        <v>44</v>
      </c>
      <c r="D12" s="28" t="s">
        <v>34</v>
      </c>
      <c r="E12" s="29">
        <v>156.56</v>
      </c>
      <c r="F12" s="29">
        <v>168.25</v>
      </c>
      <c r="G12" s="29">
        <v>144.86</v>
      </c>
      <c r="H12" s="29">
        <v>171.36</v>
      </c>
      <c r="I12" s="30">
        <v>6427.0</v>
      </c>
      <c r="J12" s="30">
        <v>392.0</v>
      </c>
      <c r="K12" s="31">
        <v>6466.2</v>
      </c>
      <c r="L12" s="31">
        <v>5357.9</v>
      </c>
      <c r="M12" s="32">
        <f t="shared" si="1"/>
        <v>0.5468661463</v>
      </c>
      <c r="N12" s="33">
        <v>140.0</v>
      </c>
      <c r="O12" s="33">
        <v>868.6</v>
      </c>
      <c r="P12" s="33">
        <v>1673.5</v>
      </c>
      <c r="Q12" s="34">
        <f t="shared" si="2"/>
        <v>1008.6</v>
      </c>
      <c r="R12" s="34">
        <f t="shared" si="3"/>
        <v>2682.1</v>
      </c>
      <c r="S12" s="35">
        <f t="shared" si="4"/>
        <v>0.6239513814</v>
      </c>
      <c r="T12" s="29">
        <v>405894.8851</v>
      </c>
      <c r="U12" s="36">
        <f t="shared" si="5"/>
        <v>62.7717802</v>
      </c>
      <c r="V12" s="36">
        <f t="shared" si="6"/>
        <v>7.399263182</v>
      </c>
      <c r="W12" s="29">
        <v>212834.368</v>
      </c>
      <c r="X12" s="36">
        <f t="shared" si="7"/>
        <v>39.72346778</v>
      </c>
      <c r="Y12" s="37" t="s">
        <v>35</v>
      </c>
      <c r="Z12" s="37">
        <v>2201160.0</v>
      </c>
    </row>
    <row r="13" ht="15.75" customHeight="1">
      <c r="A13" s="25">
        <v>11.0</v>
      </c>
      <c r="B13" s="26">
        <v>194.0</v>
      </c>
      <c r="C13" s="27" t="s">
        <v>45</v>
      </c>
      <c r="D13" s="28" t="s">
        <v>34</v>
      </c>
      <c r="E13" s="29">
        <v>157.5</v>
      </c>
      <c r="F13" s="29">
        <v>171.2</v>
      </c>
      <c r="G13" s="29">
        <v>143.9</v>
      </c>
      <c r="H13" s="29">
        <v>163.4</v>
      </c>
      <c r="I13" s="30">
        <v>2981.0</v>
      </c>
      <c r="J13" s="30">
        <v>383.0</v>
      </c>
      <c r="K13" s="31">
        <v>3019.3</v>
      </c>
      <c r="L13" s="31">
        <v>3996.4</v>
      </c>
      <c r="M13" s="32">
        <f t="shared" si="1"/>
        <v>0.430363328</v>
      </c>
      <c r="N13" s="33">
        <v>107.0</v>
      </c>
      <c r="O13" s="33">
        <v>475.7</v>
      </c>
      <c r="P13" s="33">
        <v>943.0</v>
      </c>
      <c r="Q13" s="34">
        <f t="shared" si="2"/>
        <v>582.7</v>
      </c>
      <c r="R13" s="34">
        <f t="shared" si="3"/>
        <v>1525.7</v>
      </c>
      <c r="S13" s="35">
        <f t="shared" si="4"/>
        <v>0.6180769483</v>
      </c>
      <c r="T13" s="29">
        <v>212446.36875</v>
      </c>
      <c r="U13" s="36">
        <f t="shared" si="5"/>
        <v>70.36278897</v>
      </c>
      <c r="V13" s="36">
        <f t="shared" si="6"/>
        <v>6.266554551</v>
      </c>
      <c r="W13" s="29">
        <v>148913.438</v>
      </c>
      <c r="X13" s="36">
        <f t="shared" si="7"/>
        <v>37.26189521</v>
      </c>
      <c r="Y13" s="37" t="s">
        <v>35</v>
      </c>
      <c r="Z13" s="37">
        <v>2201160.0</v>
      </c>
    </row>
    <row r="14" ht="15.75" customHeight="1">
      <c r="A14" s="25">
        <v>12.0</v>
      </c>
      <c r="B14" s="26">
        <v>196.0</v>
      </c>
      <c r="C14" s="27" t="s">
        <v>46</v>
      </c>
      <c r="D14" s="28" t="s">
        <v>34</v>
      </c>
      <c r="E14" s="29">
        <v>151.8</v>
      </c>
      <c r="F14" s="29">
        <v>181.89</v>
      </c>
      <c r="G14" s="29">
        <v>149.21</v>
      </c>
      <c r="H14" s="29">
        <v>144.0</v>
      </c>
      <c r="I14" s="30">
        <v>3048.0</v>
      </c>
      <c r="J14" s="30">
        <v>175.0</v>
      </c>
      <c r="K14" s="31">
        <v>3065.5</v>
      </c>
      <c r="L14" s="31">
        <v>7674.35</v>
      </c>
      <c r="M14" s="32">
        <f t="shared" si="1"/>
        <v>0.2854322919</v>
      </c>
      <c r="N14" s="33">
        <v>32.0</v>
      </c>
      <c r="O14" s="33">
        <v>433.6</v>
      </c>
      <c r="P14" s="33">
        <v>894.5</v>
      </c>
      <c r="Q14" s="34">
        <f t="shared" si="2"/>
        <v>465.6</v>
      </c>
      <c r="R14" s="34">
        <f t="shared" si="3"/>
        <v>1360.1</v>
      </c>
      <c r="S14" s="35">
        <f t="shared" si="4"/>
        <v>0.65767223</v>
      </c>
      <c r="T14" s="29">
        <v>174098.40165</v>
      </c>
      <c r="U14" s="36">
        <f t="shared" si="5"/>
        <v>56.79282389</v>
      </c>
      <c r="V14" s="36">
        <f t="shared" si="6"/>
        <v>7.029520295</v>
      </c>
      <c r="W14" s="29">
        <v>230159.996</v>
      </c>
      <c r="X14" s="36">
        <f t="shared" si="7"/>
        <v>29.99081303</v>
      </c>
      <c r="Y14" s="37" t="s">
        <v>35</v>
      </c>
      <c r="Z14" s="37">
        <v>2201160.0</v>
      </c>
    </row>
    <row r="15" ht="15.75" customHeight="1">
      <c r="A15" s="25">
        <v>13.0</v>
      </c>
      <c r="B15" s="26">
        <v>307.0</v>
      </c>
      <c r="C15" s="27" t="s">
        <v>47</v>
      </c>
      <c r="D15" s="28" t="s">
        <v>34</v>
      </c>
      <c r="E15" s="29">
        <v>142.75</v>
      </c>
      <c r="F15" s="29">
        <v>162.03</v>
      </c>
      <c r="G15" s="29">
        <v>139.34</v>
      </c>
      <c r="H15" s="29">
        <v>134.84</v>
      </c>
      <c r="I15" s="30">
        <v>1441.0</v>
      </c>
      <c r="J15" s="30">
        <v>154.0</v>
      </c>
      <c r="K15" s="31">
        <v>1456.4</v>
      </c>
      <c r="L15" s="31">
        <v>2458.0</v>
      </c>
      <c r="M15" s="32">
        <f t="shared" si="1"/>
        <v>0.3720621296</v>
      </c>
      <c r="N15" s="33">
        <v>36.5</v>
      </c>
      <c r="O15" s="33">
        <v>253.52</v>
      </c>
      <c r="P15" s="33">
        <v>540.5</v>
      </c>
      <c r="Q15" s="34">
        <f t="shared" si="2"/>
        <v>290.02</v>
      </c>
      <c r="R15" s="34">
        <f t="shared" si="3"/>
        <v>830.52</v>
      </c>
      <c r="S15" s="35">
        <f t="shared" si="4"/>
        <v>0.650797091</v>
      </c>
      <c r="T15" s="29">
        <v>119847.42786</v>
      </c>
      <c r="U15" s="36">
        <f t="shared" si="5"/>
        <v>82.29018667</v>
      </c>
      <c r="V15" s="36">
        <f t="shared" si="6"/>
        <v>5.683969707</v>
      </c>
      <c r="W15" s="29">
        <v>72312.36</v>
      </c>
      <c r="X15" s="36">
        <f t="shared" si="7"/>
        <v>29.41918633</v>
      </c>
      <c r="Y15" s="37" t="s">
        <v>35</v>
      </c>
      <c r="Z15" s="37">
        <v>2201160.0</v>
      </c>
    </row>
    <row r="16" ht="15.75" customHeight="1">
      <c r="A16" s="25">
        <v>14.0</v>
      </c>
      <c r="B16" s="26">
        <v>308.0</v>
      </c>
      <c r="C16" s="27" t="s">
        <v>48</v>
      </c>
      <c r="D16" s="28" t="s">
        <v>34</v>
      </c>
      <c r="E16" s="29">
        <v>164.0</v>
      </c>
      <c r="F16" s="29">
        <v>151.8</v>
      </c>
      <c r="G16" s="29">
        <v>155.6</v>
      </c>
      <c r="H16" s="29">
        <v>168.0</v>
      </c>
      <c r="I16" s="30">
        <v>2886.0</v>
      </c>
      <c r="J16" s="30">
        <v>123.0</v>
      </c>
      <c r="K16" s="31">
        <v>2898.3</v>
      </c>
      <c r="L16" s="31">
        <v>1055.0</v>
      </c>
      <c r="M16" s="32">
        <f t="shared" si="1"/>
        <v>0.7331343435</v>
      </c>
      <c r="N16" s="33">
        <v>168.1</v>
      </c>
      <c r="O16" s="33">
        <v>676.8</v>
      </c>
      <c r="P16" s="33">
        <v>785.5</v>
      </c>
      <c r="Q16" s="34">
        <f t="shared" si="2"/>
        <v>844.9</v>
      </c>
      <c r="R16" s="34">
        <f t="shared" si="3"/>
        <v>1630.4</v>
      </c>
      <c r="S16" s="35">
        <f t="shared" si="4"/>
        <v>0.4817836114</v>
      </c>
      <c r="T16" s="29">
        <v>362228.30091000005</v>
      </c>
      <c r="U16" s="36">
        <f t="shared" si="5"/>
        <v>124.9795745</v>
      </c>
      <c r="V16" s="36">
        <f t="shared" si="6"/>
        <v>4.264184397</v>
      </c>
      <c r="W16" s="29">
        <v>40864.375</v>
      </c>
      <c r="X16" s="36">
        <f t="shared" si="7"/>
        <v>38.73400474</v>
      </c>
      <c r="Y16" s="37" t="s">
        <v>35</v>
      </c>
      <c r="Z16" s="37">
        <v>2201160.0</v>
      </c>
    </row>
    <row r="17" ht="15.75" customHeight="1">
      <c r="A17" s="25">
        <v>15.0</v>
      </c>
      <c r="B17" s="26">
        <v>315.0</v>
      </c>
      <c r="C17" s="27" t="s">
        <v>49</v>
      </c>
      <c r="D17" s="28" t="s">
        <v>34</v>
      </c>
      <c r="E17" s="29">
        <v>159.21</v>
      </c>
      <c r="F17" s="29">
        <v>167.52</v>
      </c>
      <c r="G17" s="29">
        <v>150.89</v>
      </c>
      <c r="H17" s="29">
        <v>142.6</v>
      </c>
      <c r="I17" s="30">
        <v>1267.0</v>
      </c>
      <c r="J17" s="30">
        <v>1.56</v>
      </c>
      <c r="K17" s="31">
        <v>1267.156</v>
      </c>
      <c r="L17" s="31">
        <v>2675.0</v>
      </c>
      <c r="M17" s="32">
        <f t="shared" si="1"/>
        <v>0.3214373049</v>
      </c>
      <c r="N17" s="33">
        <v>6.0</v>
      </c>
      <c r="O17" s="33">
        <v>177.9</v>
      </c>
      <c r="P17" s="33">
        <v>281.3</v>
      </c>
      <c r="Q17" s="34">
        <f t="shared" si="2"/>
        <v>183.9</v>
      </c>
      <c r="R17" s="34">
        <f t="shared" si="3"/>
        <v>465.2</v>
      </c>
      <c r="S17" s="35">
        <f t="shared" si="4"/>
        <v>0.6046861565</v>
      </c>
      <c r="T17" s="29">
        <v>63976.134</v>
      </c>
      <c r="U17" s="36">
        <f t="shared" si="5"/>
        <v>50.48796991</v>
      </c>
      <c r="V17" s="36">
        <f t="shared" si="6"/>
        <v>7.12197864</v>
      </c>
      <c r="W17" s="29">
        <v>97196.443</v>
      </c>
      <c r="X17" s="36">
        <f t="shared" si="7"/>
        <v>36.33511888</v>
      </c>
      <c r="Y17" s="37" t="s">
        <v>35</v>
      </c>
      <c r="Z17" s="37">
        <v>2201160.0</v>
      </c>
    </row>
    <row r="18" ht="15.75" customHeight="1">
      <c r="A18" s="25">
        <v>16.0</v>
      </c>
      <c r="B18" s="26">
        <v>337.0</v>
      </c>
      <c r="C18" s="27" t="s">
        <v>50</v>
      </c>
      <c r="D18" s="28" t="s">
        <v>34</v>
      </c>
      <c r="E18" s="29">
        <v>171.8</v>
      </c>
      <c r="F18" s="29">
        <v>186.4</v>
      </c>
      <c r="G18" s="29">
        <v>164.7</v>
      </c>
      <c r="H18" s="29">
        <v>156.4</v>
      </c>
      <c r="I18" s="30">
        <v>3313.0</v>
      </c>
      <c r="J18" s="30">
        <v>192.0</v>
      </c>
      <c r="K18" s="31">
        <v>3332.2</v>
      </c>
      <c r="L18" s="31">
        <v>4216.7</v>
      </c>
      <c r="M18" s="32">
        <f t="shared" si="1"/>
        <v>0.4414153055</v>
      </c>
      <c r="N18" s="33">
        <v>19.0</v>
      </c>
      <c r="O18" s="33">
        <v>188.9</v>
      </c>
      <c r="P18" s="33">
        <v>724.5</v>
      </c>
      <c r="Q18" s="34">
        <f t="shared" si="2"/>
        <v>207.9</v>
      </c>
      <c r="R18" s="34">
        <f t="shared" si="3"/>
        <v>932.4</v>
      </c>
      <c r="S18" s="35">
        <f t="shared" si="4"/>
        <v>0.777027027</v>
      </c>
      <c r="T18" s="29">
        <v>156919.79697999998</v>
      </c>
      <c r="U18" s="36">
        <f t="shared" si="5"/>
        <v>47.09195036</v>
      </c>
      <c r="V18" s="36">
        <f t="shared" si="6"/>
        <v>17.5383801</v>
      </c>
      <c r="W18" s="29">
        <v>160883.406</v>
      </c>
      <c r="X18" s="36">
        <f t="shared" si="7"/>
        <v>38.15386582</v>
      </c>
      <c r="Y18" s="37" t="s">
        <v>35</v>
      </c>
      <c r="Z18" s="37">
        <v>2201160.0</v>
      </c>
    </row>
    <row r="19" ht="15.75" customHeight="1">
      <c r="A19" s="25">
        <v>17.0</v>
      </c>
      <c r="B19" s="26">
        <v>892.0</v>
      </c>
      <c r="C19" s="27" t="s">
        <v>51</v>
      </c>
      <c r="D19" s="28" t="s">
        <v>34</v>
      </c>
      <c r="E19" s="29">
        <v>156.2</v>
      </c>
      <c r="F19" s="29">
        <v>154.9</v>
      </c>
      <c r="G19" s="29">
        <v>144.8</v>
      </c>
      <c r="H19" s="29">
        <v>138.0</v>
      </c>
      <c r="I19" s="30">
        <v>1299.0</v>
      </c>
      <c r="J19" s="30">
        <v>216.0</v>
      </c>
      <c r="K19" s="31">
        <v>1320.6</v>
      </c>
      <c r="L19" s="31">
        <v>423.4</v>
      </c>
      <c r="M19" s="32">
        <f t="shared" si="1"/>
        <v>0.7572247706</v>
      </c>
      <c r="N19" s="33">
        <v>8.0</v>
      </c>
      <c r="O19" s="33">
        <v>159.75</v>
      </c>
      <c r="P19" s="33">
        <v>100.0</v>
      </c>
      <c r="Q19" s="34">
        <f t="shared" si="2"/>
        <v>167.75</v>
      </c>
      <c r="R19" s="34">
        <f t="shared" si="3"/>
        <v>267.75</v>
      </c>
      <c r="S19" s="35">
        <f t="shared" si="4"/>
        <v>0.3734827264</v>
      </c>
      <c r="T19" s="29">
        <v>45417.66955</v>
      </c>
      <c r="U19" s="36">
        <f t="shared" si="5"/>
        <v>34.39169283</v>
      </c>
      <c r="V19" s="36">
        <f t="shared" si="6"/>
        <v>8.131455399</v>
      </c>
      <c r="W19" s="29">
        <v>13817.319</v>
      </c>
      <c r="X19" s="36">
        <f t="shared" si="7"/>
        <v>32.63419698</v>
      </c>
      <c r="Y19" s="37" t="s">
        <v>35</v>
      </c>
      <c r="Z19" s="37">
        <v>2201160.0</v>
      </c>
    </row>
    <row r="20" ht="15.75" customHeight="1">
      <c r="A20" s="25">
        <v>18.0</v>
      </c>
      <c r="B20" s="26">
        <v>1141.0</v>
      </c>
      <c r="C20" s="27" t="s">
        <v>52</v>
      </c>
      <c r="D20" s="28" t="s">
        <v>34</v>
      </c>
      <c r="E20" s="29">
        <v>168.9</v>
      </c>
      <c r="F20" s="29">
        <v>178.6</v>
      </c>
      <c r="G20" s="29">
        <v>159.2</v>
      </c>
      <c r="H20" s="29">
        <v>142.6</v>
      </c>
      <c r="I20" s="30">
        <v>561.0</v>
      </c>
      <c r="J20" s="30">
        <v>33.0</v>
      </c>
      <c r="K20" s="31">
        <v>564.3</v>
      </c>
      <c r="L20" s="31">
        <v>517.3</v>
      </c>
      <c r="M20" s="32">
        <f t="shared" si="1"/>
        <v>0.521727071</v>
      </c>
      <c r="N20" s="33">
        <v>4.3</v>
      </c>
      <c r="O20" s="33">
        <v>105.2</v>
      </c>
      <c r="P20" s="33">
        <v>56.7</v>
      </c>
      <c r="Q20" s="34">
        <f t="shared" si="2"/>
        <v>109.5</v>
      </c>
      <c r="R20" s="34">
        <f t="shared" si="3"/>
        <v>166.2</v>
      </c>
      <c r="S20" s="35">
        <f t="shared" si="4"/>
        <v>0.3411552347</v>
      </c>
      <c r="T20" s="29">
        <v>37492.904780000004</v>
      </c>
      <c r="U20" s="36">
        <f t="shared" si="5"/>
        <v>66.44144033</v>
      </c>
      <c r="V20" s="36">
        <f t="shared" si="6"/>
        <v>5.33269962</v>
      </c>
      <c r="W20" s="29">
        <v>13126.613</v>
      </c>
      <c r="X20" s="36">
        <f t="shared" si="7"/>
        <v>25.37524261</v>
      </c>
      <c r="Y20" s="37" t="s">
        <v>35</v>
      </c>
      <c r="Z20" s="37">
        <v>2201160.0</v>
      </c>
    </row>
    <row r="21" ht="15.75" customHeight="1">
      <c r="A21" s="25">
        <v>19.0</v>
      </c>
      <c r="B21" s="26">
        <v>3969.0</v>
      </c>
      <c r="C21" s="27" t="s">
        <v>53</v>
      </c>
      <c r="D21" s="28" t="s">
        <v>34</v>
      </c>
      <c r="E21" s="29">
        <v>147.4</v>
      </c>
      <c r="F21" s="29">
        <v>155.9</v>
      </c>
      <c r="G21" s="29">
        <v>139.0</v>
      </c>
      <c r="H21" s="29">
        <v>131.5</v>
      </c>
      <c r="I21" s="30">
        <v>533.0</v>
      </c>
      <c r="J21" s="30">
        <v>119.0</v>
      </c>
      <c r="K21" s="31">
        <v>544.9</v>
      </c>
      <c r="L21" s="31">
        <v>1374.5</v>
      </c>
      <c r="M21" s="32">
        <f t="shared" si="1"/>
        <v>0.2838907992</v>
      </c>
      <c r="N21" s="33">
        <v>40.7</v>
      </c>
      <c r="O21" s="33">
        <v>85.3</v>
      </c>
      <c r="P21" s="33">
        <v>188.3</v>
      </c>
      <c r="Q21" s="34">
        <f t="shared" si="2"/>
        <v>126</v>
      </c>
      <c r="R21" s="34">
        <f t="shared" si="3"/>
        <v>314.3</v>
      </c>
      <c r="S21" s="35">
        <f t="shared" si="4"/>
        <v>0.5991091314</v>
      </c>
      <c r="T21" s="29">
        <v>43049.847219999996</v>
      </c>
      <c r="U21" s="36">
        <f t="shared" si="5"/>
        <v>79.0050417</v>
      </c>
      <c r="V21" s="36">
        <f t="shared" si="6"/>
        <v>6.248534584</v>
      </c>
      <c r="W21" s="29">
        <v>69284.504</v>
      </c>
      <c r="X21" s="36">
        <f t="shared" si="7"/>
        <v>50.40706002</v>
      </c>
      <c r="Y21" s="37" t="s">
        <v>35</v>
      </c>
      <c r="Z21" s="37">
        <v>2201160.0</v>
      </c>
    </row>
    <row r="22" ht="15.75" customHeight="1">
      <c r="A22" s="25">
        <v>20.0</v>
      </c>
      <c r="B22" s="26" t="s">
        <v>54</v>
      </c>
      <c r="C22" s="27" t="s">
        <v>55</v>
      </c>
      <c r="D22" s="28" t="s">
        <v>34</v>
      </c>
      <c r="E22" s="29">
        <v>164.29</v>
      </c>
      <c r="F22" s="29">
        <v>177.24</v>
      </c>
      <c r="G22" s="29">
        <v>156.68</v>
      </c>
      <c r="H22" s="29">
        <v>148.0</v>
      </c>
      <c r="I22" s="30">
        <v>515.0</v>
      </c>
      <c r="J22" s="30">
        <v>139.0</v>
      </c>
      <c r="K22" s="31">
        <v>529.0</v>
      </c>
      <c r="L22" s="31">
        <v>495.0</v>
      </c>
      <c r="M22" s="32">
        <f t="shared" si="1"/>
        <v>0.5166015625</v>
      </c>
      <c r="N22" s="38">
        <v>28.0</v>
      </c>
      <c r="O22" s="38">
        <v>136.0</v>
      </c>
      <c r="P22" s="38">
        <v>129.0</v>
      </c>
      <c r="Q22" s="34">
        <f t="shared" si="2"/>
        <v>164</v>
      </c>
      <c r="R22" s="34">
        <f t="shared" si="3"/>
        <v>293</v>
      </c>
      <c r="S22" s="35">
        <f t="shared" si="4"/>
        <v>0.4402730375</v>
      </c>
      <c r="T22" s="39">
        <v>77331.1</v>
      </c>
      <c r="U22" s="36">
        <f t="shared" si="5"/>
        <v>146.1835539</v>
      </c>
      <c r="V22" s="36">
        <f t="shared" si="6"/>
        <v>3.786764706</v>
      </c>
      <c r="W22" s="39">
        <v>24107.65</v>
      </c>
      <c r="X22" s="36">
        <f t="shared" si="7"/>
        <v>48.70232323</v>
      </c>
      <c r="Y22" s="37" t="s">
        <v>56</v>
      </c>
      <c r="Z22" s="37">
        <v>3801160.0</v>
      </c>
    </row>
    <row r="23" ht="15.75" customHeight="1">
      <c r="A23" s="25">
        <v>21.0</v>
      </c>
      <c r="B23" s="26">
        <v>357.0</v>
      </c>
      <c r="C23" s="27" t="s">
        <v>57</v>
      </c>
      <c r="D23" s="28" t="s">
        <v>34</v>
      </c>
      <c r="E23" s="29">
        <v>170.0</v>
      </c>
      <c r="F23" s="29">
        <v>175.0</v>
      </c>
      <c r="G23" s="29">
        <v>165.0</v>
      </c>
      <c r="H23" s="29">
        <v>176.33</v>
      </c>
      <c r="I23" s="30">
        <v>743.0</v>
      </c>
      <c r="J23" s="30">
        <v>0.0</v>
      </c>
      <c r="K23" s="31">
        <v>743.0</v>
      </c>
      <c r="L23" s="31">
        <v>292.0</v>
      </c>
      <c r="M23" s="32">
        <f t="shared" si="1"/>
        <v>0.7178743961</v>
      </c>
      <c r="N23" s="38">
        <v>14.0</v>
      </c>
      <c r="O23" s="38">
        <v>424.6</v>
      </c>
      <c r="P23" s="38">
        <v>452.9</v>
      </c>
      <c r="Q23" s="34">
        <f t="shared" si="2"/>
        <v>438.6</v>
      </c>
      <c r="R23" s="34">
        <f t="shared" si="3"/>
        <v>891.5</v>
      </c>
      <c r="S23" s="35">
        <f t="shared" si="4"/>
        <v>0.5080201907</v>
      </c>
      <c r="T23" s="39">
        <v>178505.6</v>
      </c>
      <c r="U23" s="36">
        <f t="shared" si="5"/>
        <v>240.2497981</v>
      </c>
      <c r="V23" s="36">
        <f t="shared" si="6"/>
        <v>1.749882242</v>
      </c>
      <c r="W23" s="39">
        <v>38931.7</v>
      </c>
      <c r="X23" s="36">
        <f t="shared" si="7"/>
        <v>133.3277397</v>
      </c>
      <c r="Y23" s="37" t="s">
        <v>56</v>
      </c>
      <c r="Z23" s="37">
        <v>3801160.0</v>
      </c>
    </row>
    <row r="24" ht="15.75" customHeight="1">
      <c r="A24" s="25">
        <v>22.0</v>
      </c>
      <c r="B24" s="26">
        <v>204.0</v>
      </c>
      <c r="C24" s="27" t="s">
        <v>58</v>
      </c>
      <c r="D24" s="28" t="s">
        <v>34</v>
      </c>
      <c r="E24" s="29">
        <v>149.37</v>
      </c>
      <c r="F24" s="29">
        <v>159.28</v>
      </c>
      <c r="G24" s="29">
        <v>139.47</v>
      </c>
      <c r="H24" s="29">
        <v>119.0</v>
      </c>
      <c r="I24" s="30">
        <v>105.0</v>
      </c>
      <c r="J24" s="30">
        <v>21.0</v>
      </c>
      <c r="K24" s="31">
        <v>107.0</v>
      </c>
      <c r="L24" s="31">
        <v>46.0</v>
      </c>
      <c r="M24" s="32">
        <f t="shared" si="1"/>
        <v>0.6993464052</v>
      </c>
      <c r="N24" s="38">
        <v>1.0</v>
      </c>
      <c r="O24" s="38">
        <v>27.0</v>
      </c>
      <c r="P24" s="38">
        <v>4.0</v>
      </c>
      <c r="Q24" s="34">
        <f t="shared" si="2"/>
        <v>28</v>
      </c>
      <c r="R24" s="34">
        <f t="shared" si="3"/>
        <v>32</v>
      </c>
      <c r="S24" s="35">
        <f t="shared" si="4"/>
        <v>0.125</v>
      </c>
      <c r="T24" s="39">
        <v>7553.2</v>
      </c>
      <c r="U24" s="36">
        <f t="shared" si="5"/>
        <v>70.59065421</v>
      </c>
      <c r="V24" s="36">
        <f t="shared" si="6"/>
        <v>3.888888889</v>
      </c>
      <c r="W24" s="39">
        <v>1540.1</v>
      </c>
      <c r="X24" s="36">
        <f t="shared" si="7"/>
        <v>33.48043478</v>
      </c>
      <c r="Y24" s="37" t="s">
        <v>56</v>
      </c>
      <c r="Z24" s="37">
        <v>3801160.0</v>
      </c>
    </row>
    <row r="25" ht="15.75" customHeight="1">
      <c r="A25" s="25">
        <v>23.0</v>
      </c>
      <c r="B25" s="26">
        <v>132.0</v>
      </c>
      <c r="C25" s="27" t="s">
        <v>59</v>
      </c>
      <c r="D25" s="28" t="s">
        <v>34</v>
      </c>
      <c r="E25" s="29">
        <v>170.0</v>
      </c>
      <c r="F25" s="29">
        <v>180.6</v>
      </c>
      <c r="G25" s="29">
        <v>161.3</v>
      </c>
      <c r="H25" s="29">
        <v>136.94</v>
      </c>
      <c r="I25" s="30">
        <v>287.0</v>
      </c>
      <c r="J25" s="30">
        <v>0.0</v>
      </c>
      <c r="K25" s="31">
        <v>287.0</v>
      </c>
      <c r="L25" s="31">
        <v>358.0</v>
      </c>
      <c r="M25" s="32">
        <f t="shared" si="1"/>
        <v>0.4449612403</v>
      </c>
      <c r="N25" s="38">
        <v>14.0</v>
      </c>
      <c r="O25" s="38">
        <v>71.2</v>
      </c>
      <c r="P25" s="38">
        <v>62.0</v>
      </c>
      <c r="Q25" s="34">
        <f t="shared" si="2"/>
        <v>85.2</v>
      </c>
      <c r="R25" s="34">
        <f t="shared" si="3"/>
        <v>147.2</v>
      </c>
      <c r="S25" s="35">
        <f t="shared" si="4"/>
        <v>0.4211956522</v>
      </c>
      <c r="T25" s="39">
        <v>23185.500000000004</v>
      </c>
      <c r="U25" s="36">
        <f t="shared" si="5"/>
        <v>80.78571429</v>
      </c>
      <c r="V25" s="36">
        <f t="shared" si="6"/>
        <v>4.030898876</v>
      </c>
      <c r="W25" s="39">
        <v>9424.2</v>
      </c>
      <c r="X25" s="36">
        <f t="shared" si="7"/>
        <v>26.32458101</v>
      </c>
      <c r="Y25" s="37" t="s">
        <v>56</v>
      </c>
      <c r="Z25" s="37">
        <v>3801160.0</v>
      </c>
    </row>
    <row r="26" ht="15.75" customHeight="1">
      <c r="K26" s="40">
        <f t="shared" ref="K26:L26" si="8">SUM(K3:K25)</f>
        <v>71065.425</v>
      </c>
      <c r="L26" s="40">
        <f t="shared" si="8"/>
        <v>62525.09</v>
      </c>
      <c r="N26" s="41">
        <f t="shared" ref="N26:R26" si="9">SUM(N3:N25)</f>
        <v>1245.57</v>
      </c>
      <c r="O26" s="41">
        <f t="shared" si="9"/>
        <v>10578.48</v>
      </c>
      <c r="P26" s="41">
        <f t="shared" si="9"/>
        <v>17386.32</v>
      </c>
      <c r="Q26" s="41">
        <f t="shared" si="9"/>
        <v>11824.05</v>
      </c>
      <c r="R26" s="41">
        <f t="shared" si="9"/>
        <v>29210.37</v>
      </c>
      <c r="T26" s="42">
        <f>SUM(T3:T25)</f>
        <v>5461523.934</v>
      </c>
      <c r="W26" s="42">
        <f>SUM(W3:W25)</f>
        <v>2485796.294</v>
      </c>
    </row>
    <row r="27" ht="15.75" customHeight="1">
      <c r="K27" s="43"/>
      <c r="L27" s="43"/>
    </row>
    <row r="28" ht="15.75" customHeight="1">
      <c r="K28" s="43"/>
      <c r="L28" s="43"/>
    </row>
    <row r="29" ht="15.75" customHeight="1">
      <c r="K29" s="43"/>
      <c r="L29" s="43"/>
    </row>
    <row r="30" ht="15.75" customHeight="1">
      <c r="K30" s="43"/>
      <c r="L30" s="43"/>
    </row>
    <row r="31" ht="15.75" customHeight="1">
      <c r="K31" s="43"/>
      <c r="L31" s="43"/>
      <c r="M31" s="33">
        <v>835.5</v>
      </c>
      <c r="R31" s="41">
        <f>SUM(R8:R30)</f>
        <v>49004.84</v>
      </c>
    </row>
    <row r="32" ht="15.75" customHeight="1">
      <c r="K32" s="43"/>
      <c r="L32" s="43"/>
      <c r="M32" s="33">
        <v>212.75</v>
      </c>
    </row>
    <row r="33" ht="15.75" customHeight="1">
      <c r="K33" s="43"/>
      <c r="L33" s="43"/>
      <c r="M33" s="33">
        <v>1729.9</v>
      </c>
    </row>
    <row r="34" ht="15.75" customHeight="1">
      <c r="K34" s="43"/>
      <c r="L34" s="43"/>
      <c r="M34" s="33">
        <v>399.35</v>
      </c>
    </row>
    <row r="35" ht="15.75" customHeight="1">
      <c r="K35" s="43"/>
      <c r="L35" s="43"/>
      <c r="M35" s="33">
        <v>276.9</v>
      </c>
    </row>
    <row r="36" ht="15.75" customHeight="1">
      <c r="K36" s="43"/>
      <c r="L36" s="43"/>
      <c r="M36" s="33">
        <v>99.98</v>
      </c>
    </row>
    <row r="37" ht="15.75" customHeight="1">
      <c r="K37" s="43"/>
      <c r="L37" s="43"/>
      <c r="M37" s="33">
        <v>536.28</v>
      </c>
    </row>
    <row r="38" ht="15.75" customHeight="1">
      <c r="K38" s="43"/>
      <c r="L38" s="43"/>
      <c r="M38" s="33">
        <v>2081.0</v>
      </c>
    </row>
    <row r="39" ht="15.75" customHeight="1">
      <c r="K39" s="43"/>
      <c r="L39" s="43"/>
      <c r="M39" s="33">
        <v>322.75</v>
      </c>
    </row>
    <row r="40" ht="15.75" customHeight="1">
      <c r="K40" s="43"/>
      <c r="L40" s="43"/>
      <c r="M40" s="33">
        <v>868.6</v>
      </c>
    </row>
    <row r="41" ht="15.75" customHeight="1">
      <c r="K41" s="43"/>
      <c r="L41" s="43"/>
      <c r="M41" s="33">
        <v>475.7</v>
      </c>
    </row>
    <row r="42" ht="15.75" customHeight="1">
      <c r="K42" s="43"/>
      <c r="L42" s="43"/>
      <c r="M42" s="33">
        <v>433.6</v>
      </c>
    </row>
    <row r="43" ht="15.75" customHeight="1">
      <c r="K43" s="43"/>
      <c r="L43" s="43"/>
      <c r="M43" s="33">
        <v>253.52</v>
      </c>
    </row>
    <row r="44" ht="15.75" customHeight="1">
      <c r="K44" s="43"/>
      <c r="L44" s="43"/>
      <c r="M44" s="33">
        <v>676.8</v>
      </c>
    </row>
    <row r="45" ht="15.75" customHeight="1">
      <c r="K45" s="43"/>
      <c r="L45" s="43"/>
      <c r="M45" s="33">
        <v>177.9</v>
      </c>
    </row>
    <row r="46" ht="15.75" customHeight="1">
      <c r="K46" s="43"/>
      <c r="L46" s="43"/>
      <c r="M46" s="33">
        <v>188.9</v>
      </c>
    </row>
    <row r="47" ht="15.75" customHeight="1">
      <c r="K47" s="43"/>
      <c r="L47" s="43"/>
      <c r="M47" s="33">
        <v>159.75</v>
      </c>
    </row>
    <row r="48" ht="15.75" customHeight="1">
      <c r="K48" s="43"/>
      <c r="L48" s="43"/>
      <c r="M48" s="33">
        <v>105.2</v>
      </c>
    </row>
    <row r="49" ht="15.75" customHeight="1">
      <c r="K49" s="43"/>
      <c r="L49" s="43"/>
      <c r="M49" s="33">
        <v>85.3</v>
      </c>
    </row>
    <row r="50" ht="15.75" customHeight="1">
      <c r="K50" s="43"/>
      <c r="L50" s="43"/>
      <c r="M50" s="38">
        <v>136.0</v>
      </c>
    </row>
    <row r="51" ht="15.75" customHeight="1">
      <c r="K51" s="43"/>
      <c r="L51" s="43"/>
      <c r="M51" s="38">
        <v>424.6</v>
      </c>
    </row>
    <row r="52" ht="15.75" customHeight="1">
      <c r="K52" s="43"/>
      <c r="L52" s="43"/>
      <c r="M52" s="38">
        <v>27.0</v>
      </c>
    </row>
    <row r="53" ht="15.75" customHeight="1">
      <c r="K53" s="43"/>
      <c r="L53" s="43"/>
      <c r="M53" s="38">
        <v>71.2</v>
      </c>
    </row>
    <row r="54" ht="15.75" customHeight="1">
      <c r="K54" s="43"/>
      <c r="L54" s="43"/>
    </row>
    <row r="55" ht="15.75" customHeight="1">
      <c r="K55" s="43"/>
      <c r="L55" s="43"/>
    </row>
    <row r="56" ht="15.75" customHeight="1">
      <c r="K56" s="43"/>
      <c r="L56" s="43"/>
    </row>
    <row r="57" ht="15.75" customHeight="1">
      <c r="K57" s="43"/>
      <c r="L57" s="43"/>
    </row>
    <row r="58" ht="15.75" customHeight="1">
      <c r="K58" s="43"/>
      <c r="L58" s="43"/>
    </row>
    <row r="59" ht="15.75" customHeight="1">
      <c r="K59" s="43"/>
      <c r="L59" s="43"/>
    </row>
    <row r="60" ht="15.75" customHeight="1">
      <c r="K60" s="43"/>
      <c r="L60" s="43"/>
    </row>
    <row r="61" ht="15.75" customHeight="1">
      <c r="K61" s="43"/>
      <c r="L61" s="43"/>
    </row>
    <row r="62" ht="15.75" customHeight="1">
      <c r="K62" s="43"/>
      <c r="L62" s="43"/>
    </row>
    <row r="63" ht="15.75" customHeight="1">
      <c r="K63" s="43"/>
      <c r="L63" s="43"/>
    </row>
    <row r="64" ht="15.75" customHeight="1">
      <c r="K64" s="43"/>
      <c r="L64" s="43"/>
    </row>
    <row r="65" ht="15.75" customHeight="1">
      <c r="K65" s="43"/>
      <c r="L65" s="43"/>
    </row>
    <row r="66" ht="15.75" customHeight="1">
      <c r="K66" s="43"/>
      <c r="L66" s="43"/>
    </row>
    <row r="67" ht="15.75" customHeight="1">
      <c r="K67" s="43"/>
      <c r="L67" s="43"/>
    </row>
    <row r="68" ht="15.75" customHeight="1">
      <c r="K68" s="43"/>
      <c r="L68" s="43"/>
    </row>
    <row r="69" ht="15.75" customHeight="1">
      <c r="K69" s="43"/>
      <c r="L69" s="43"/>
    </row>
    <row r="70" ht="15.75" customHeight="1">
      <c r="K70" s="43"/>
      <c r="L70" s="43"/>
    </row>
    <row r="71" ht="15.75" customHeight="1">
      <c r="K71" s="43"/>
      <c r="L71" s="43"/>
    </row>
    <row r="72" ht="15.75" customHeight="1">
      <c r="K72" s="43"/>
      <c r="L72" s="43"/>
    </row>
    <row r="73" ht="15.75" customHeight="1">
      <c r="K73" s="43"/>
      <c r="L73" s="43"/>
    </row>
    <row r="74" ht="15.75" customHeight="1">
      <c r="K74" s="43"/>
      <c r="L74" s="43"/>
    </row>
    <row r="75" ht="15.75" customHeight="1">
      <c r="K75" s="43"/>
      <c r="L75" s="43"/>
    </row>
    <row r="76" ht="15.75" customHeight="1">
      <c r="K76" s="43"/>
      <c r="L76" s="43"/>
    </row>
    <row r="77" ht="15.75" customHeight="1">
      <c r="K77" s="43"/>
      <c r="L77" s="43"/>
    </row>
    <row r="78" ht="15.75" customHeight="1">
      <c r="K78" s="43"/>
      <c r="L78" s="43"/>
    </row>
    <row r="79" ht="15.75" customHeight="1">
      <c r="K79" s="43"/>
      <c r="L79" s="43"/>
    </row>
    <row r="80" ht="15.75" customHeight="1">
      <c r="K80" s="43"/>
      <c r="L80" s="43"/>
    </row>
    <row r="81" ht="15.75" customHeight="1">
      <c r="K81" s="43"/>
      <c r="L81" s="43"/>
    </row>
    <row r="82" ht="15.75" customHeight="1">
      <c r="K82" s="43"/>
      <c r="L82" s="43"/>
    </row>
    <row r="83" ht="15.75" customHeight="1">
      <c r="K83" s="43"/>
      <c r="L83" s="43"/>
    </row>
    <row r="84" ht="15.75" customHeight="1">
      <c r="K84" s="43"/>
      <c r="L84" s="43"/>
    </row>
    <row r="85" ht="15.75" customHeight="1">
      <c r="K85" s="43"/>
      <c r="L85" s="43"/>
    </row>
    <row r="86" ht="15.75" customHeight="1">
      <c r="K86" s="43"/>
      <c r="L86" s="43"/>
    </row>
    <row r="87" ht="15.75" customHeight="1">
      <c r="K87" s="43"/>
      <c r="L87" s="43"/>
    </row>
    <row r="88" ht="15.75" customHeight="1">
      <c r="K88" s="43"/>
      <c r="L88" s="43"/>
    </row>
    <row r="89" ht="15.75" customHeight="1">
      <c r="K89" s="43"/>
      <c r="L89" s="43"/>
    </row>
    <row r="90" ht="15.75" customHeight="1">
      <c r="K90" s="43"/>
      <c r="L90" s="43"/>
    </row>
    <row r="91" ht="15.75" customHeight="1">
      <c r="K91" s="43"/>
      <c r="L91" s="43"/>
    </row>
    <row r="92" ht="15.75" customHeight="1">
      <c r="K92" s="43"/>
      <c r="L92" s="43"/>
    </row>
    <row r="93" ht="15.75" customHeight="1">
      <c r="K93" s="43"/>
      <c r="L93" s="43"/>
    </row>
    <row r="94" ht="15.75" customHeight="1">
      <c r="K94" s="43"/>
      <c r="L94" s="43"/>
    </row>
    <row r="95" ht="15.75" customHeight="1">
      <c r="K95" s="43"/>
      <c r="L95" s="43"/>
    </row>
    <row r="96" ht="15.75" customHeight="1">
      <c r="K96" s="43"/>
      <c r="L96" s="43"/>
    </row>
    <row r="97" ht="15.75" customHeight="1">
      <c r="K97" s="43"/>
      <c r="L97" s="43"/>
    </row>
    <row r="98" ht="15.75" customHeight="1">
      <c r="K98" s="43"/>
      <c r="L98" s="43"/>
    </row>
    <row r="99" ht="15.75" customHeight="1">
      <c r="K99" s="43"/>
      <c r="L99" s="43"/>
    </row>
    <row r="100" ht="15.75" customHeight="1">
      <c r="K100" s="43"/>
      <c r="L100" s="43"/>
    </row>
    <row r="101" ht="15.75" customHeight="1">
      <c r="K101" s="43"/>
      <c r="L101" s="43"/>
    </row>
    <row r="102" ht="15.75" customHeight="1">
      <c r="K102" s="43"/>
      <c r="L102" s="43"/>
    </row>
    <row r="103" ht="15.75" customHeight="1">
      <c r="K103" s="43"/>
      <c r="L103" s="43"/>
    </row>
    <row r="104" ht="15.75" customHeight="1">
      <c r="K104" s="43"/>
      <c r="L104" s="43"/>
    </row>
    <row r="105" ht="15.75" customHeight="1">
      <c r="K105" s="43"/>
      <c r="L105" s="43"/>
    </row>
    <row r="106" ht="15.75" customHeight="1">
      <c r="K106" s="43"/>
      <c r="L106" s="43"/>
    </row>
    <row r="107" ht="15.75" customHeight="1">
      <c r="K107" s="43"/>
      <c r="L107" s="43"/>
    </row>
    <row r="108" ht="15.75" customHeight="1">
      <c r="K108" s="43"/>
      <c r="L108" s="43"/>
    </row>
    <row r="109" ht="15.75" customHeight="1">
      <c r="K109" s="43"/>
      <c r="L109" s="43"/>
    </row>
    <row r="110" ht="15.75" customHeight="1">
      <c r="K110" s="43"/>
      <c r="L110" s="43"/>
    </row>
    <row r="111" ht="15.75" customHeight="1">
      <c r="K111" s="43"/>
      <c r="L111" s="43"/>
    </row>
    <row r="112" ht="15.75" customHeight="1">
      <c r="K112" s="43"/>
      <c r="L112" s="43"/>
    </row>
    <row r="113" ht="15.75" customHeight="1">
      <c r="K113" s="43"/>
      <c r="L113" s="43"/>
    </row>
    <row r="114" ht="15.75" customHeight="1">
      <c r="K114" s="43"/>
      <c r="L114" s="43"/>
    </row>
    <row r="115" ht="15.75" customHeight="1">
      <c r="K115" s="43"/>
      <c r="L115" s="43"/>
    </row>
    <row r="116" ht="15.75" customHeight="1">
      <c r="K116" s="43"/>
      <c r="L116" s="43"/>
    </row>
    <row r="117" ht="15.75" customHeight="1">
      <c r="K117" s="43"/>
      <c r="L117" s="43"/>
    </row>
    <row r="118" ht="15.75" customHeight="1">
      <c r="K118" s="43"/>
      <c r="L118" s="43"/>
    </row>
    <row r="119" ht="15.75" customHeight="1">
      <c r="K119" s="43"/>
      <c r="L119" s="43"/>
    </row>
    <row r="120" ht="15.75" customHeight="1">
      <c r="K120" s="43"/>
      <c r="L120" s="43"/>
    </row>
    <row r="121" ht="15.75" customHeight="1">
      <c r="K121" s="43"/>
      <c r="L121" s="43"/>
    </row>
    <row r="122" ht="15.75" customHeight="1">
      <c r="K122" s="43"/>
      <c r="L122" s="43"/>
    </row>
    <row r="123" ht="15.75" customHeight="1">
      <c r="K123" s="43"/>
      <c r="L123" s="43"/>
    </row>
    <row r="124" ht="15.75" customHeight="1">
      <c r="K124" s="43"/>
      <c r="L124" s="43"/>
    </row>
    <row r="125" ht="15.75" customHeight="1">
      <c r="K125" s="43"/>
      <c r="L125" s="43"/>
    </row>
    <row r="126" ht="15.75" customHeight="1">
      <c r="K126" s="43"/>
      <c r="L126" s="43"/>
    </row>
    <row r="127" ht="15.75" customHeight="1">
      <c r="K127" s="43"/>
      <c r="L127" s="43"/>
    </row>
    <row r="128" ht="15.75" customHeight="1">
      <c r="K128" s="43"/>
      <c r="L128" s="43"/>
    </row>
    <row r="129" ht="15.75" customHeight="1">
      <c r="K129" s="43"/>
      <c r="L129" s="43"/>
    </row>
    <row r="130" ht="15.75" customHeight="1">
      <c r="K130" s="43"/>
      <c r="L130" s="43"/>
    </row>
    <row r="131" ht="15.75" customHeight="1">
      <c r="K131" s="43"/>
      <c r="L131" s="43"/>
    </row>
    <row r="132" ht="15.75" customHeight="1">
      <c r="K132" s="43"/>
      <c r="L132" s="43"/>
    </row>
    <row r="133" ht="15.75" customHeight="1">
      <c r="K133" s="43"/>
      <c r="L133" s="43"/>
    </row>
    <row r="134" ht="15.75" customHeight="1">
      <c r="K134" s="43"/>
      <c r="L134" s="43"/>
    </row>
    <row r="135" ht="15.75" customHeight="1">
      <c r="K135" s="43"/>
      <c r="L135" s="43"/>
    </row>
    <row r="136" ht="15.75" customHeight="1">
      <c r="K136" s="43"/>
      <c r="L136" s="43"/>
    </row>
    <row r="137" ht="15.75" customHeight="1">
      <c r="K137" s="43"/>
      <c r="L137" s="43"/>
    </row>
    <row r="138" ht="15.75" customHeight="1">
      <c r="K138" s="43"/>
      <c r="L138" s="43"/>
    </row>
    <row r="139" ht="15.75" customHeight="1">
      <c r="K139" s="43"/>
      <c r="L139" s="43"/>
    </row>
    <row r="140" ht="15.75" customHeight="1">
      <c r="K140" s="43"/>
      <c r="L140" s="43"/>
    </row>
    <row r="141" ht="15.75" customHeight="1">
      <c r="K141" s="43"/>
      <c r="L141" s="43"/>
    </row>
    <row r="142" ht="15.75" customHeight="1">
      <c r="K142" s="43"/>
      <c r="L142" s="43"/>
    </row>
    <row r="143" ht="15.75" customHeight="1">
      <c r="K143" s="43"/>
      <c r="L143" s="43"/>
    </row>
    <row r="144" ht="15.75" customHeight="1">
      <c r="K144" s="43"/>
      <c r="L144" s="43"/>
    </row>
    <row r="145" ht="15.75" customHeight="1">
      <c r="K145" s="43"/>
      <c r="L145" s="43"/>
    </row>
    <row r="146" ht="15.75" customHeight="1">
      <c r="K146" s="43"/>
      <c r="L146" s="43"/>
    </row>
    <row r="147" ht="15.75" customHeight="1">
      <c r="K147" s="43"/>
      <c r="L147" s="43"/>
    </row>
    <row r="148" ht="15.75" customHeight="1">
      <c r="K148" s="43"/>
      <c r="L148" s="43"/>
    </row>
    <row r="149" ht="15.75" customHeight="1">
      <c r="K149" s="43"/>
      <c r="L149" s="43"/>
    </row>
    <row r="150" ht="15.75" customHeight="1">
      <c r="K150" s="43"/>
      <c r="L150" s="43"/>
    </row>
    <row r="151" ht="15.75" customHeight="1">
      <c r="K151" s="43"/>
      <c r="L151" s="43"/>
    </row>
    <row r="152" ht="15.75" customHeight="1">
      <c r="K152" s="43"/>
      <c r="L152" s="43"/>
    </row>
    <row r="153" ht="15.75" customHeight="1">
      <c r="K153" s="43"/>
      <c r="L153" s="43"/>
    </row>
    <row r="154" ht="15.75" customHeight="1">
      <c r="K154" s="43"/>
      <c r="L154" s="43"/>
    </row>
    <row r="155" ht="15.75" customHeight="1">
      <c r="K155" s="43"/>
      <c r="L155" s="43"/>
    </row>
    <row r="156" ht="15.75" customHeight="1">
      <c r="K156" s="43"/>
      <c r="L156" s="43"/>
    </row>
    <row r="157" ht="15.75" customHeight="1">
      <c r="K157" s="43"/>
      <c r="L157" s="43"/>
    </row>
    <row r="158" ht="15.75" customHeight="1">
      <c r="K158" s="43"/>
      <c r="L158" s="43"/>
    </row>
    <row r="159" ht="15.75" customHeight="1">
      <c r="K159" s="43"/>
      <c r="L159" s="43"/>
    </row>
    <row r="160" ht="15.75" customHeight="1">
      <c r="K160" s="43"/>
      <c r="L160" s="43"/>
    </row>
    <row r="161" ht="15.75" customHeight="1">
      <c r="K161" s="43"/>
      <c r="L161" s="43"/>
    </row>
    <row r="162" ht="15.75" customHeight="1">
      <c r="K162" s="43"/>
      <c r="L162" s="43"/>
    </row>
    <row r="163" ht="15.75" customHeight="1">
      <c r="K163" s="43"/>
      <c r="L163" s="43"/>
    </row>
    <row r="164" ht="15.75" customHeight="1">
      <c r="K164" s="43"/>
      <c r="L164" s="43"/>
    </row>
    <row r="165" ht="15.75" customHeight="1">
      <c r="K165" s="43"/>
      <c r="L165" s="43"/>
    </row>
    <row r="166" ht="15.75" customHeight="1">
      <c r="K166" s="43"/>
      <c r="L166" s="43"/>
    </row>
    <row r="167" ht="15.75" customHeight="1">
      <c r="K167" s="43"/>
      <c r="L167" s="43"/>
    </row>
    <row r="168" ht="15.75" customHeight="1">
      <c r="K168" s="43"/>
      <c r="L168" s="43"/>
    </row>
    <row r="169" ht="15.75" customHeight="1">
      <c r="K169" s="43"/>
      <c r="L169" s="43"/>
    </row>
    <row r="170" ht="15.75" customHeight="1">
      <c r="K170" s="43"/>
      <c r="L170" s="43"/>
    </row>
    <row r="171" ht="15.75" customHeight="1">
      <c r="K171" s="43"/>
      <c r="L171" s="43"/>
    </row>
    <row r="172" ht="15.75" customHeight="1">
      <c r="K172" s="43"/>
      <c r="L172" s="43"/>
    </row>
    <row r="173" ht="15.75" customHeight="1">
      <c r="K173" s="43"/>
      <c r="L173" s="43"/>
    </row>
    <row r="174" ht="15.75" customHeight="1">
      <c r="K174" s="43"/>
      <c r="L174" s="43"/>
    </row>
    <row r="175" ht="15.75" customHeight="1">
      <c r="K175" s="43"/>
      <c r="L175" s="43"/>
    </row>
    <row r="176" ht="15.75" customHeight="1">
      <c r="K176" s="43"/>
      <c r="L176" s="43"/>
    </row>
    <row r="177" ht="15.75" customHeight="1">
      <c r="K177" s="43"/>
      <c r="L177" s="43"/>
    </row>
    <row r="178" ht="15.75" customHeight="1">
      <c r="K178" s="43"/>
      <c r="L178" s="43"/>
    </row>
    <row r="179" ht="15.75" customHeight="1">
      <c r="K179" s="43"/>
      <c r="L179" s="43"/>
    </row>
    <row r="180" ht="15.75" customHeight="1">
      <c r="K180" s="43"/>
      <c r="L180" s="43"/>
    </row>
    <row r="181" ht="15.75" customHeight="1">
      <c r="K181" s="43"/>
      <c r="L181" s="43"/>
    </row>
    <row r="182" ht="15.75" customHeight="1">
      <c r="K182" s="43"/>
      <c r="L182" s="43"/>
    </row>
    <row r="183" ht="15.75" customHeight="1">
      <c r="K183" s="43"/>
      <c r="L183" s="43"/>
    </row>
    <row r="184" ht="15.75" customHeight="1">
      <c r="K184" s="43"/>
      <c r="L184" s="43"/>
    </row>
    <row r="185" ht="15.75" customHeight="1">
      <c r="K185" s="43"/>
      <c r="L185" s="43"/>
    </row>
    <row r="186" ht="15.75" customHeight="1">
      <c r="K186" s="43"/>
      <c r="L186" s="43"/>
    </row>
    <row r="187" ht="15.75" customHeight="1">
      <c r="K187" s="43"/>
      <c r="L187" s="43"/>
    </row>
    <row r="188" ht="15.75" customHeight="1">
      <c r="K188" s="43"/>
      <c r="L188" s="43"/>
    </row>
    <row r="189" ht="15.75" customHeight="1">
      <c r="K189" s="43"/>
      <c r="L189" s="43"/>
    </row>
    <row r="190" ht="15.75" customHeight="1">
      <c r="K190" s="43"/>
      <c r="L190" s="43"/>
    </row>
    <row r="191" ht="15.75" customHeight="1">
      <c r="K191" s="43"/>
      <c r="L191" s="43"/>
    </row>
    <row r="192" ht="15.75" customHeight="1">
      <c r="K192" s="43"/>
      <c r="L192" s="43"/>
    </row>
    <row r="193" ht="15.75" customHeight="1">
      <c r="K193" s="43"/>
      <c r="L193" s="43"/>
    </row>
    <row r="194" ht="15.75" customHeight="1">
      <c r="K194" s="43"/>
      <c r="L194" s="43"/>
    </row>
    <row r="195" ht="15.75" customHeight="1">
      <c r="K195" s="43"/>
      <c r="L195" s="43"/>
    </row>
    <row r="196" ht="15.75" customHeight="1">
      <c r="K196" s="43"/>
      <c r="L196" s="43"/>
    </row>
    <row r="197" ht="15.75" customHeight="1">
      <c r="K197" s="43"/>
      <c r="L197" s="43"/>
    </row>
    <row r="198" ht="15.75" customHeight="1">
      <c r="K198" s="43"/>
      <c r="L198" s="43"/>
    </row>
    <row r="199" ht="15.75" customHeight="1">
      <c r="K199" s="43"/>
      <c r="L199" s="43"/>
    </row>
    <row r="200" ht="15.75" customHeight="1">
      <c r="K200" s="43"/>
      <c r="L200" s="43"/>
    </row>
    <row r="201" ht="15.75" customHeight="1">
      <c r="K201" s="43"/>
      <c r="L201" s="43"/>
    </row>
    <row r="202" ht="15.75" customHeight="1">
      <c r="K202" s="43"/>
      <c r="L202" s="43"/>
    </row>
    <row r="203" ht="15.75" customHeight="1">
      <c r="K203" s="43"/>
      <c r="L203" s="43"/>
    </row>
    <row r="204" ht="15.75" customHeight="1">
      <c r="K204" s="43"/>
      <c r="L204" s="43"/>
    </row>
    <row r="205" ht="15.75" customHeight="1">
      <c r="K205" s="43"/>
      <c r="L205" s="43"/>
    </row>
    <row r="206" ht="15.75" customHeight="1">
      <c r="K206" s="43"/>
      <c r="L206" s="43"/>
    </row>
    <row r="207" ht="15.75" customHeight="1">
      <c r="K207" s="43"/>
      <c r="L207" s="43"/>
    </row>
    <row r="208" ht="15.75" customHeight="1">
      <c r="K208" s="43"/>
      <c r="L208" s="43"/>
    </row>
    <row r="209" ht="15.75" customHeight="1">
      <c r="K209" s="43"/>
      <c r="L209" s="43"/>
    </row>
    <row r="210" ht="15.75" customHeight="1">
      <c r="K210" s="43"/>
      <c r="L210" s="43"/>
    </row>
    <row r="211" ht="15.75" customHeight="1">
      <c r="K211" s="43"/>
      <c r="L211" s="43"/>
    </row>
    <row r="212" ht="15.75" customHeight="1">
      <c r="K212" s="43"/>
      <c r="L212" s="43"/>
    </row>
    <row r="213" ht="15.75" customHeight="1">
      <c r="K213" s="43"/>
      <c r="L213" s="43"/>
    </row>
    <row r="214" ht="15.75" customHeight="1">
      <c r="K214" s="43"/>
      <c r="L214" s="43"/>
    </row>
    <row r="215" ht="15.75" customHeight="1">
      <c r="K215" s="43"/>
      <c r="L215" s="43"/>
    </row>
    <row r="216" ht="15.75" customHeight="1">
      <c r="K216" s="43"/>
      <c r="L216" s="43"/>
    </row>
    <row r="217" ht="15.75" customHeight="1">
      <c r="K217" s="43"/>
      <c r="L217" s="43"/>
    </row>
    <row r="218" ht="15.75" customHeight="1">
      <c r="K218" s="43"/>
      <c r="L218" s="43"/>
    </row>
    <row r="219" ht="15.75" customHeight="1">
      <c r="K219" s="43"/>
      <c r="L219" s="43"/>
    </row>
    <row r="220" ht="15.75" customHeight="1">
      <c r="K220" s="43"/>
      <c r="L220" s="43"/>
    </row>
    <row r="221" ht="15.75" customHeight="1">
      <c r="K221" s="43"/>
      <c r="L221" s="43"/>
    </row>
    <row r="222" ht="15.75" customHeight="1">
      <c r="K222" s="43"/>
      <c r="L222" s="43"/>
    </row>
    <row r="223" ht="15.75" customHeight="1">
      <c r="K223" s="43"/>
      <c r="L223" s="43"/>
    </row>
    <row r="224" ht="15.75" customHeight="1">
      <c r="K224" s="43"/>
      <c r="L224" s="43"/>
    </row>
    <row r="225" ht="15.75" customHeight="1">
      <c r="K225" s="43"/>
      <c r="L225" s="43"/>
    </row>
    <row r="226" ht="15.75" customHeight="1">
      <c r="K226" s="43"/>
      <c r="L226" s="43"/>
    </row>
    <row r="227" ht="15.75" customHeight="1">
      <c r="K227" s="43"/>
      <c r="L227" s="43"/>
    </row>
    <row r="228" ht="15.75" customHeight="1">
      <c r="K228" s="43"/>
      <c r="L228" s="43"/>
    </row>
    <row r="229" ht="15.75" customHeight="1">
      <c r="K229" s="43"/>
      <c r="L229" s="43"/>
    </row>
    <row r="230" ht="15.75" customHeight="1">
      <c r="K230" s="43"/>
      <c r="L230" s="43"/>
    </row>
    <row r="231" ht="15.75" customHeight="1">
      <c r="K231" s="43"/>
      <c r="L231" s="43"/>
    </row>
    <row r="232" ht="15.75" customHeight="1">
      <c r="K232" s="43"/>
      <c r="L232" s="43"/>
    </row>
    <row r="233" ht="15.75" customHeight="1">
      <c r="K233" s="43"/>
      <c r="L233" s="43"/>
    </row>
    <row r="234" ht="15.75" customHeight="1">
      <c r="K234" s="43"/>
      <c r="L234" s="43"/>
    </row>
    <row r="235" ht="15.75" customHeight="1">
      <c r="K235" s="43"/>
      <c r="L235" s="43"/>
    </row>
    <row r="236" ht="15.75" customHeight="1">
      <c r="K236" s="43"/>
      <c r="L236" s="43"/>
    </row>
    <row r="237" ht="15.75" customHeight="1">
      <c r="K237" s="43"/>
      <c r="L237" s="43"/>
    </row>
    <row r="238" ht="15.75" customHeight="1">
      <c r="K238" s="43"/>
      <c r="L238" s="43"/>
    </row>
    <row r="239" ht="15.75" customHeight="1">
      <c r="K239" s="43"/>
      <c r="L239" s="43"/>
    </row>
    <row r="240" ht="15.75" customHeight="1">
      <c r="K240" s="43"/>
      <c r="L240" s="43"/>
    </row>
    <row r="241" ht="15.75" customHeight="1">
      <c r="K241" s="43"/>
      <c r="L241" s="43"/>
    </row>
    <row r="242" ht="15.75" customHeight="1">
      <c r="K242" s="43"/>
      <c r="L242" s="43"/>
    </row>
    <row r="243" ht="15.75" customHeight="1">
      <c r="K243" s="43"/>
      <c r="L243" s="43"/>
    </row>
    <row r="244" ht="15.75" customHeight="1">
      <c r="K244" s="43"/>
      <c r="L244" s="43"/>
    </row>
    <row r="245" ht="15.75" customHeight="1">
      <c r="K245" s="43"/>
      <c r="L245" s="43"/>
    </row>
    <row r="246" ht="15.75" customHeight="1">
      <c r="K246" s="43"/>
      <c r="L246" s="43"/>
    </row>
    <row r="247" ht="15.75" customHeight="1">
      <c r="K247" s="43"/>
      <c r="L247" s="43"/>
    </row>
    <row r="248" ht="15.75" customHeight="1">
      <c r="K248" s="43"/>
      <c r="L248" s="43"/>
    </row>
    <row r="249" ht="15.75" customHeight="1">
      <c r="K249" s="43"/>
      <c r="L249" s="43"/>
    </row>
    <row r="250" ht="15.75" customHeight="1">
      <c r="K250" s="43"/>
      <c r="L250" s="43"/>
    </row>
    <row r="251" ht="15.75" customHeight="1">
      <c r="K251" s="43"/>
      <c r="L251" s="43"/>
    </row>
    <row r="252" ht="15.75" customHeight="1">
      <c r="K252" s="43"/>
      <c r="L252" s="43"/>
    </row>
    <row r="253" ht="15.75" customHeight="1">
      <c r="K253" s="43"/>
      <c r="L253" s="43"/>
    </row>
    <row r="254" ht="15.75" customHeight="1">
      <c r="K254" s="43"/>
      <c r="L254" s="43"/>
    </row>
    <row r="255" ht="15.75" customHeight="1">
      <c r="K255" s="43"/>
      <c r="L255" s="43"/>
    </row>
    <row r="256" ht="15.75" customHeight="1">
      <c r="K256" s="43"/>
      <c r="L256" s="43"/>
    </row>
    <row r="257" ht="15.75" customHeight="1">
      <c r="K257" s="43"/>
      <c r="L257" s="43"/>
    </row>
    <row r="258" ht="15.75" customHeight="1">
      <c r="K258" s="43"/>
      <c r="L258" s="43"/>
    </row>
    <row r="259" ht="15.75" customHeight="1">
      <c r="K259" s="43"/>
      <c r="L259" s="43"/>
    </row>
    <row r="260" ht="15.75" customHeight="1">
      <c r="K260" s="43"/>
      <c r="L260" s="43"/>
    </row>
    <row r="261" ht="15.75" customHeight="1">
      <c r="K261" s="43"/>
      <c r="L261" s="43"/>
    </row>
    <row r="262" ht="15.75" customHeight="1">
      <c r="K262" s="43"/>
      <c r="L262" s="43"/>
    </row>
    <row r="263" ht="15.75" customHeight="1">
      <c r="K263" s="43"/>
      <c r="L263" s="43"/>
    </row>
    <row r="264" ht="15.75" customHeight="1">
      <c r="K264" s="43"/>
      <c r="L264" s="43"/>
    </row>
    <row r="265" ht="15.75" customHeight="1">
      <c r="K265" s="43"/>
      <c r="L265" s="43"/>
    </row>
    <row r="266" ht="15.75" customHeight="1">
      <c r="K266" s="43"/>
      <c r="L266" s="43"/>
    </row>
    <row r="267" ht="15.75" customHeight="1">
      <c r="K267" s="43"/>
      <c r="L267" s="43"/>
    </row>
    <row r="268" ht="15.75" customHeight="1">
      <c r="K268" s="43"/>
      <c r="L268" s="43"/>
    </row>
    <row r="269" ht="15.75" customHeight="1">
      <c r="K269" s="43"/>
      <c r="L269" s="43"/>
    </row>
    <row r="270" ht="15.75" customHeight="1">
      <c r="K270" s="43"/>
      <c r="L270" s="43"/>
    </row>
    <row r="271" ht="15.75" customHeight="1">
      <c r="K271" s="43"/>
      <c r="L271" s="43"/>
    </row>
    <row r="272" ht="15.75" customHeight="1">
      <c r="K272" s="43"/>
      <c r="L272" s="43"/>
    </row>
    <row r="273" ht="15.75" customHeight="1">
      <c r="K273" s="43"/>
      <c r="L273" s="43"/>
    </row>
    <row r="274" ht="15.75" customHeight="1">
      <c r="K274" s="43"/>
      <c r="L274" s="43"/>
    </row>
    <row r="275" ht="15.75" customHeight="1">
      <c r="K275" s="43"/>
      <c r="L275" s="43"/>
    </row>
    <row r="276" ht="15.75" customHeight="1">
      <c r="K276" s="43"/>
      <c r="L276" s="43"/>
    </row>
    <row r="277" ht="15.75" customHeight="1">
      <c r="K277" s="43"/>
      <c r="L277" s="43"/>
    </row>
    <row r="278" ht="15.75" customHeight="1">
      <c r="K278" s="43"/>
      <c r="L278" s="43"/>
    </row>
    <row r="279" ht="15.75" customHeight="1">
      <c r="K279" s="43"/>
      <c r="L279" s="43"/>
    </row>
    <row r="280" ht="15.75" customHeight="1">
      <c r="K280" s="43"/>
      <c r="L280" s="43"/>
    </row>
    <row r="281" ht="15.75" customHeight="1">
      <c r="K281" s="43"/>
      <c r="L281" s="43"/>
    </row>
    <row r="282" ht="15.75" customHeight="1">
      <c r="K282" s="43"/>
      <c r="L282" s="43"/>
    </row>
    <row r="283" ht="15.75" customHeight="1">
      <c r="K283" s="43"/>
      <c r="L283" s="43"/>
    </row>
    <row r="284" ht="15.75" customHeight="1">
      <c r="K284" s="43"/>
      <c r="L284" s="43"/>
    </row>
    <row r="285" ht="15.75" customHeight="1">
      <c r="K285" s="43"/>
      <c r="L285" s="43"/>
    </row>
    <row r="286" ht="15.75" customHeight="1">
      <c r="K286" s="43"/>
      <c r="L286" s="43"/>
    </row>
    <row r="287" ht="15.75" customHeight="1">
      <c r="K287" s="43"/>
      <c r="L287" s="43"/>
    </row>
    <row r="288" ht="15.75" customHeight="1">
      <c r="K288" s="43"/>
      <c r="L288" s="43"/>
    </row>
    <row r="289" ht="15.75" customHeight="1">
      <c r="K289" s="43"/>
      <c r="L289" s="43"/>
    </row>
    <row r="290" ht="15.75" customHeight="1">
      <c r="K290" s="43"/>
      <c r="L290" s="43"/>
    </row>
    <row r="291" ht="15.75" customHeight="1">
      <c r="K291" s="43"/>
      <c r="L291" s="43"/>
    </row>
    <row r="292" ht="15.75" customHeight="1">
      <c r="K292" s="43"/>
      <c r="L292" s="43"/>
    </row>
    <row r="293" ht="15.75" customHeight="1">
      <c r="K293" s="43"/>
      <c r="L293" s="43"/>
    </row>
    <row r="294" ht="15.75" customHeight="1">
      <c r="K294" s="43"/>
      <c r="L294" s="43"/>
    </row>
    <row r="295" ht="15.75" customHeight="1">
      <c r="K295" s="43"/>
      <c r="L295" s="43"/>
    </row>
    <row r="296" ht="15.75" customHeight="1">
      <c r="K296" s="43"/>
      <c r="L296" s="43"/>
    </row>
    <row r="297" ht="15.75" customHeight="1">
      <c r="K297" s="43"/>
      <c r="L297" s="43"/>
    </row>
    <row r="298" ht="15.75" customHeight="1">
      <c r="K298" s="43"/>
      <c r="L298" s="43"/>
    </row>
    <row r="299" ht="15.75" customHeight="1">
      <c r="K299" s="43"/>
      <c r="L299" s="43"/>
    </row>
    <row r="300" ht="15.75" customHeight="1">
      <c r="K300" s="43"/>
      <c r="L300" s="43"/>
    </row>
    <row r="301" ht="15.75" customHeight="1">
      <c r="K301" s="43"/>
      <c r="L301" s="43"/>
    </row>
    <row r="302" ht="15.75" customHeight="1">
      <c r="K302" s="43"/>
      <c r="L302" s="43"/>
    </row>
    <row r="303" ht="15.75" customHeight="1">
      <c r="K303" s="43"/>
      <c r="L303" s="43"/>
    </row>
    <row r="304" ht="15.75" customHeight="1">
      <c r="K304" s="43"/>
      <c r="L304" s="43"/>
    </row>
    <row r="305" ht="15.75" customHeight="1">
      <c r="K305" s="43"/>
      <c r="L305" s="43"/>
    </row>
    <row r="306" ht="15.75" customHeight="1">
      <c r="K306" s="43"/>
      <c r="L306" s="43"/>
    </row>
    <row r="307" ht="15.75" customHeight="1">
      <c r="K307" s="43"/>
      <c r="L307" s="43"/>
    </row>
    <row r="308" ht="15.75" customHeight="1">
      <c r="K308" s="43"/>
      <c r="L308" s="43"/>
    </row>
    <row r="309" ht="15.75" customHeight="1">
      <c r="K309" s="43"/>
      <c r="L309" s="43"/>
    </row>
    <row r="310" ht="15.75" customHeight="1">
      <c r="K310" s="43"/>
      <c r="L310" s="43"/>
    </row>
    <row r="311" ht="15.75" customHeight="1">
      <c r="K311" s="43"/>
      <c r="L311" s="43"/>
    </row>
    <row r="312" ht="15.75" customHeight="1">
      <c r="K312" s="43"/>
      <c r="L312" s="43"/>
    </row>
    <row r="313" ht="15.75" customHeight="1">
      <c r="K313" s="43"/>
      <c r="L313" s="43"/>
    </row>
    <row r="314" ht="15.75" customHeight="1">
      <c r="K314" s="43"/>
      <c r="L314" s="43"/>
    </row>
    <row r="315" ht="15.75" customHeight="1">
      <c r="K315" s="43"/>
      <c r="L315" s="43"/>
    </row>
    <row r="316" ht="15.75" customHeight="1">
      <c r="K316" s="43"/>
      <c r="L316" s="43"/>
    </row>
    <row r="317" ht="15.75" customHeight="1">
      <c r="K317" s="43"/>
      <c r="L317" s="43"/>
    </row>
    <row r="318" ht="15.75" customHeight="1">
      <c r="K318" s="43"/>
      <c r="L318" s="43"/>
    </row>
    <row r="319" ht="15.75" customHeight="1">
      <c r="K319" s="43"/>
      <c r="L319" s="43"/>
    </row>
    <row r="320" ht="15.75" customHeight="1">
      <c r="K320" s="43"/>
      <c r="L320" s="43"/>
    </row>
    <row r="321" ht="15.75" customHeight="1">
      <c r="K321" s="43"/>
      <c r="L321" s="43"/>
    </row>
    <row r="322" ht="15.75" customHeight="1">
      <c r="K322" s="43"/>
      <c r="L322" s="43"/>
    </row>
    <row r="323" ht="15.75" customHeight="1">
      <c r="K323" s="43"/>
      <c r="L323" s="43"/>
    </row>
    <row r="324" ht="15.75" customHeight="1">
      <c r="K324" s="43"/>
      <c r="L324" s="43"/>
    </row>
    <row r="325" ht="15.75" customHeight="1">
      <c r="K325" s="43"/>
      <c r="L325" s="43"/>
    </row>
    <row r="326" ht="15.75" customHeight="1">
      <c r="K326" s="43"/>
      <c r="L326" s="43"/>
    </row>
    <row r="327" ht="15.75" customHeight="1">
      <c r="K327" s="43"/>
      <c r="L327" s="43"/>
    </row>
    <row r="328" ht="15.75" customHeight="1">
      <c r="K328" s="43"/>
      <c r="L328" s="43"/>
    </row>
    <row r="329" ht="15.75" customHeight="1">
      <c r="K329" s="43"/>
      <c r="L329" s="43"/>
    </row>
    <row r="330" ht="15.75" customHeight="1">
      <c r="K330" s="43"/>
      <c r="L330" s="43"/>
    </row>
    <row r="331" ht="15.75" customHeight="1">
      <c r="K331" s="43"/>
      <c r="L331" s="43"/>
    </row>
    <row r="332" ht="15.75" customHeight="1">
      <c r="K332" s="43"/>
      <c r="L332" s="43"/>
    </row>
    <row r="333" ht="15.75" customHeight="1">
      <c r="K333" s="43"/>
      <c r="L333" s="43"/>
    </row>
    <row r="334" ht="15.75" customHeight="1">
      <c r="K334" s="43"/>
      <c r="L334" s="43"/>
    </row>
    <row r="335" ht="15.75" customHeight="1">
      <c r="K335" s="43"/>
      <c r="L335" s="43"/>
    </row>
    <row r="336" ht="15.75" customHeight="1">
      <c r="K336" s="43"/>
      <c r="L336" s="43"/>
    </row>
    <row r="337" ht="15.75" customHeight="1">
      <c r="K337" s="43"/>
      <c r="L337" s="43"/>
    </row>
    <row r="338" ht="15.75" customHeight="1">
      <c r="K338" s="43"/>
      <c r="L338" s="43"/>
    </row>
    <row r="339" ht="15.75" customHeight="1">
      <c r="K339" s="43"/>
      <c r="L339" s="43"/>
    </row>
    <row r="340" ht="15.75" customHeight="1">
      <c r="K340" s="43"/>
      <c r="L340" s="43"/>
    </row>
    <row r="341" ht="15.75" customHeight="1">
      <c r="K341" s="43"/>
      <c r="L341" s="43"/>
    </row>
    <row r="342" ht="15.75" customHeight="1">
      <c r="K342" s="43"/>
      <c r="L342" s="43"/>
    </row>
    <row r="343" ht="15.75" customHeight="1">
      <c r="K343" s="43"/>
      <c r="L343" s="43"/>
    </row>
    <row r="344" ht="15.75" customHeight="1">
      <c r="K344" s="43"/>
      <c r="L344" s="43"/>
    </row>
    <row r="345" ht="15.75" customHeight="1">
      <c r="K345" s="43"/>
      <c r="L345" s="43"/>
    </row>
    <row r="346" ht="15.75" customHeight="1">
      <c r="K346" s="43"/>
      <c r="L346" s="43"/>
    </row>
    <row r="347" ht="15.75" customHeight="1">
      <c r="K347" s="43"/>
      <c r="L347" s="43"/>
    </row>
    <row r="348" ht="15.75" customHeight="1">
      <c r="K348" s="43"/>
      <c r="L348" s="43"/>
    </row>
    <row r="349" ht="15.75" customHeight="1">
      <c r="K349" s="43"/>
      <c r="L349" s="43"/>
    </row>
    <row r="350" ht="15.75" customHeight="1">
      <c r="K350" s="43"/>
      <c r="L350" s="43"/>
    </row>
    <row r="351" ht="15.75" customHeight="1">
      <c r="K351" s="43"/>
      <c r="L351" s="43"/>
    </row>
    <row r="352" ht="15.75" customHeight="1">
      <c r="K352" s="43"/>
      <c r="L352" s="43"/>
    </row>
    <row r="353" ht="15.75" customHeight="1">
      <c r="K353" s="43"/>
      <c r="L353" s="43"/>
    </row>
    <row r="354" ht="15.75" customHeight="1">
      <c r="K354" s="43"/>
      <c r="L354" s="43"/>
    </row>
    <row r="355" ht="15.75" customHeight="1">
      <c r="K355" s="43"/>
      <c r="L355" s="43"/>
    </row>
    <row r="356" ht="15.75" customHeight="1">
      <c r="K356" s="43"/>
      <c r="L356" s="43"/>
    </row>
    <row r="357" ht="15.75" customHeight="1">
      <c r="K357" s="43"/>
      <c r="L357" s="43"/>
    </row>
    <row r="358" ht="15.75" customHeight="1">
      <c r="K358" s="43"/>
      <c r="L358" s="43"/>
    </row>
    <row r="359" ht="15.75" customHeight="1">
      <c r="K359" s="43"/>
      <c r="L359" s="43"/>
    </row>
    <row r="360" ht="15.75" customHeight="1">
      <c r="K360" s="43"/>
      <c r="L360" s="43"/>
    </row>
    <row r="361" ht="15.75" customHeight="1">
      <c r="K361" s="43"/>
      <c r="L361" s="43"/>
    </row>
    <row r="362" ht="15.75" customHeight="1">
      <c r="K362" s="43"/>
      <c r="L362" s="43"/>
    </row>
    <row r="363" ht="15.75" customHeight="1">
      <c r="K363" s="43"/>
      <c r="L363" s="43"/>
    </row>
    <row r="364" ht="15.75" customHeight="1">
      <c r="K364" s="43"/>
      <c r="L364" s="43"/>
    </row>
    <row r="365" ht="15.75" customHeight="1">
      <c r="K365" s="43"/>
      <c r="L365" s="43"/>
    </row>
    <row r="366" ht="15.75" customHeight="1">
      <c r="K366" s="43"/>
      <c r="L366" s="43"/>
    </row>
    <row r="367" ht="15.75" customHeight="1">
      <c r="K367" s="43"/>
      <c r="L367" s="43"/>
    </row>
    <row r="368" ht="15.75" customHeight="1">
      <c r="K368" s="43"/>
      <c r="L368" s="43"/>
    </row>
    <row r="369" ht="15.75" customHeight="1">
      <c r="K369" s="43"/>
      <c r="L369" s="43"/>
    </row>
    <row r="370" ht="15.75" customHeight="1">
      <c r="K370" s="43"/>
      <c r="L370" s="43"/>
    </row>
    <row r="371" ht="15.75" customHeight="1">
      <c r="K371" s="43"/>
      <c r="L371" s="43"/>
    </row>
    <row r="372" ht="15.75" customHeight="1">
      <c r="K372" s="43"/>
      <c r="L372" s="43"/>
    </row>
    <row r="373" ht="15.75" customHeight="1">
      <c r="K373" s="43"/>
      <c r="L373" s="43"/>
    </row>
    <row r="374" ht="15.75" customHeight="1">
      <c r="K374" s="43"/>
      <c r="L374" s="43"/>
    </row>
    <row r="375" ht="15.75" customHeight="1">
      <c r="K375" s="43"/>
      <c r="L375" s="43"/>
    </row>
    <row r="376" ht="15.75" customHeight="1">
      <c r="K376" s="43"/>
      <c r="L376" s="43"/>
    </row>
    <row r="377" ht="15.75" customHeight="1">
      <c r="K377" s="43"/>
      <c r="L377" s="43"/>
    </row>
    <row r="378" ht="15.75" customHeight="1">
      <c r="K378" s="43"/>
      <c r="L378" s="43"/>
    </row>
    <row r="379" ht="15.75" customHeight="1">
      <c r="K379" s="43"/>
      <c r="L379" s="43"/>
    </row>
    <row r="380" ht="15.75" customHeight="1">
      <c r="K380" s="43"/>
      <c r="L380" s="43"/>
    </row>
    <row r="381" ht="15.75" customHeight="1">
      <c r="K381" s="43"/>
      <c r="L381" s="43"/>
    </row>
    <row r="382" ht="15.75" customHeight="1">
      <c r="K382" s="43"/>
      <c r="L382" s="43"/>
    </row>
    <row r="383" ht="15.75" customHeight="1">
      <c r="K383" s="43"/>
      <c r="L383" s="43"/>
    </row>
    <row r="384" ht="15.75" customHeight="1">
      <c r="K384" s="43"/>
      <c r="L384" s="43"/>
    </row>
    <row r="385" ht="15.75" customHeight="1">
      <c r="K385" s="43"/>
      <c r="L385" s="43"/>
    </row>
    <row r="386" ht="15.75" customHeight="1">
      <c r="K386" s="43"/>
      <c r="L386" s="43"/>
    </row>
    <row r="387" ht="15.75" customHeight="1">
      <c r="K387" s="43"/>
      <c r="L387" s="43"/>
    </row>
    <row r="388" ht="15.75" customHeight="1">
      <c r="K388" s="43"/>
      <c r="L388" s="43"/>
    </row>
    <row r="389" ht="15.75" customHeight="1">
      <c r="K389" s="43"/>
      <c r="L389" s="43"/>
    </row>
    <row r="390" ht="15.75" customHeight="1">
      <c r="K390" s="43"/>
      <c r="L390" s="43"/>
    </row>
    <row r="391" ht="15.75" customHeight="1">
      <c r="K391" s="43"/>
      <c r="L391" s="43"/>
    </row>
    <row r="392" ht="15.75" customHeight="1">
      <c r="K392" s="43"/>
      <c r="L392" s="43"/>
    </row>
    <row r="393" ht="15.75" customHeight="1">
      <c r="K393" s="43"/>
      <c r="L393" s="43"/>
    </row>
    <row r="394" ht="15.75" customHeight="1">
      <c r="K394" s="43"/>
      <c r="L394" s="43"/>
    </row>
    <row r="395" ht="15.75" customHeight="1">
      <c r="K395" s="43"/>
      <c r="L395" s="43"/>
    </row>
    <row r="396" ht="15.75" customHeight="1">
      <c r="K396" s="43"/>
      <c r="L396" s="43"/>
    </row>
    <row r="397" ht="15.75" customHeight="1">
      <c r="K397" s="43"/>
      <c r="L397" s="43"/>
    </row>
    <row r="398" ht="15.75" customHeight="1">
      <c r="K398" s="43"/>
      <c r="L398" s="43"/>
    </row>
    <row r="399" ht="15.75" customHeight="1">
      <c r="K399" s="43"/>
      <c r="L399" s="43"/>
    </row>
    <row r="400" ht="15.75" customHeight="1">
      <c r="K400" s="43"/>
      <c r="L400" s="43"/>
    </row>
    <row r="401" ht="15.75" customHeight="1">
      <c r="K401" s="43"/>
      <c r="L401" s="43"/>
    </row>
    <row r="402" ht="15.75" customHeight="1">
      <c r="K402" s="43"/>
      <c r="L402" s="43"/>
    </row>
    <row r="403" ht="15.75" customHeight="1">
      <c r="K403" s="43"/>
      <c r="L403" s="43"/>
    </row>
    <row r="404" ht="15.75" customHeight="1">
      <c r="K404" s="43"/>
      <c r="L404" s="43"/>
    </row>
    <row r="405" ht="15.75" customHeight="1">
      <c r="K405" s="43"/>
      <c r="L405" s="43"/>
    </row>
    <row r="406" ht="15.75" customHeight="1">
      <c r="K406" s="43"/>
      <c r="L406" s="43"/>
    </row>
    <row r="407" ht="15.75" customHeight="1">
      <c r="K407" s="43"/>
      <c r="L407" s="43"/>
    </row>
    <row r="408" ht="15.75" customHeight="1">
      <c r="K408" s="43"/>
      <c r="L408" s="43"/>
    </row>
    <row r="409" ht="15.75" customHeight="1">
      <c r="K409" s="43"/>
      <c r="L409" s="43"/>
    </row>
    <row r="410" ht="15.75" customHeight="1">
      <c r="K410" s="43"/>
      <c r="L410" s="43"/>
    </row>
    <row r="411" ht="15.75" customHeight="1">
      <c r="K411" s="43"/>
      <c r="L411" s="43"/>
    </row>
    <row r="412" ht="15.75" customHeight="1">
      <c r="K412" s="43"/>
      <c r="L412" s="43"/>
    </row>
    <row r="413" ht="15.75" customHeight="1">
      <c r="K413" s="43"/>
      <c r="L413" s="43"/>
    </row>
    <row r="414" ht="15.75" customHeight="1">
      <c r="K414" s="43"/>
      <c r="L414" s="43"/>
    </row>
    <row r="415" ht="15.75" customHeight="1">
      <c r="K415" s="43"/>
      <c r="L415" s="43"/>
    </row>
    <row r="416" ht="15.75" customHeight="1">
      <c r="K416" s="43"/>
      <c r="L416" s="43"/>
    </row>
    <row r="417" ht="15.75" customHeight="1">
      <c r="K417" s="43"/>
      <c r="L417" s="43"/>
    </row>
    <row r="418" ht="15.75" customHeight="1">
      <c r="K418" s="43"/>
      <c r="L418" s="43"/>
    </row>
    <row r="419" ht="15.75" customHeight="1">
      <c r="K419" s="43"/>
      <c r="L419" s="43"/>
    </row>
    <row r="420" ht="15.75" customHeight="1">
      <c r="K420" s="43"/>
      <c r="L420" s="43"/>
    </row>
    <row r="421" ht="15.75" customHeight="1">
      <c r="K421" s="43"/>
      <c r="L421" s="43"/>
    </row>
    <row r="422" ht="15.75" customHeight="1">
      <c r="K422" s="43"/>
      <c r="L422" s="43"/>
    </row>
    <row r="423" ht="15.75" customHeight="1">
      <c r="K423" s="43"/>
      <c r="L423" s="43"/>
    </row>
    <row r="424" ht="15.75" customHeight="1">
      <c r="K424" s="43"/>
      <c r="L424" s="43"/>
    </row>
    <row r="425" ht="15.75" customHeight="1">
      <c r="K425" s="43"/>
      <c r="L425" s="43"/>
    </row>
    <row r="426" ht="15.75" customHeight="1">
      <c r="K426" s="43"/>
      <c r="L426" s="43"/>
    </row>
    <row r="427" ht="15.75" customHeight="1">
      <c r="K427" s="43"/>
      <c r="L427" s="43"/>
    </row>
    <row r="428" ht="15.75" customHeight="1">
      <c r="K428" s="43"/>
      <c r="L428" s="43"/>
    </row>
    <row r="429" ht="15.75" customHeight="1">
      <c r="K429" s="43"/>
      <c r="L429" s="43"/>
    </row>
    <row r="430" ht="15.75" customHeight="1">
      <c r="K430" s="43"/>
      <c r="L430" s="43"/>
    </row>
    <row r="431" ht="15.75" customHeight="1">
      <c r="K431" s="43"/>
      <c r="L431" s="43"/>
    </row>
    <row r="432" ht="15.75" customHeight="1">
      <c r="K432" s="43"/>
      <c r="L432" s="43"/>
    </row>
    <row r="433" ht="15.75" customHeight="1">
      <c r="K433" s="43"/>
      <c r="L433" s="43"/>
    </row>
    <row r="434" ht="15.75" customHeight="1">
      <c r="K434" s="43"/>
      <c r="L434" s="43"/>
    </row>
    <row r="435" ht="15.75" customHeight="1">
      <c r="K435" s="43"/>
      <c r="L435" s="43"/>
    </row>
    <row r="436" ht="15.75" customHeight="1">
      <c r="K436" s="43"/>
      <c r="L436" s="43"/>
    </row>
    <row r="437" ht="15.75" customHeight="1">
      <c r="K437" s="43"/>
      <c r="L437" s="43"/>
    </row>
    <row r="438" ht="15.75" customHeight="1">
      <c r="K438" s="43"/>
      <c r="L438" s="43"/>
    </row>
    <row r="439" ht="15.75" customHeight="1">
      <c r="K439" s="43"/>
      <c r="L439" s="43"/>
    </row>
    <row r="440" ht="15.75" customHeight="1">
      <c r="K440" s="43"/>
      <c r="L440" s="43"/>
    </row>
    <row r="441" ht="15.75" customHeight="1">
      <c r="K441" s="43"/>
      <c r="L441" s="43"/>
    </row>
    <row r="442" ht="15.75" customHeight="1">
      <c r="K442" s="43"/>
      <c r="L442" s="43"/>
    </row>
    <row r="443" ht="15.75" customHeight="1">
      <c r="K443" s="43"/>
      <c r="L443" s="43"/>
    </row>
    <row r="444" ht="15.75" customHeight="1">
      <c r="K444" s="43"/>
      <c r="L444" s="43"/>
    </row>
    <row r="445" ht="15.75" customHeight="1">
      <c r="K445" s="43"/>
      <c r="L445" s="43"/>
    </row>
    <row r="446" ht="15.75" customHeight="1">
      <c r="K446" s="43"/>
      <c r="L446" s="43"/>
    </row>
    <row r="447" ht="15.75" customHeight="1">
      <c r="K447" s="43"/>
      <c r="L447" s="43"/>
    </row>
    <row r="448" ht="15.75" customHeight="1">
      <c r="K448" s="43"/>
      <c r="L448" s="43"/>
    </row>
    <row r="449" ht="15.75" customHeight="1">
      <c r="K449" s="43"/>
      <c r="L449" s="43"/>
    </row>
    <row r="450" ht="15.75" customHeight="1">
      <c r="K450" s="43"/>
      <c r="L450" s="43"/>
    </row>
    <row r="451" ht="15.75" customHeight="1">
      <c r="K451" s="43"/>
      <c r="L451" s="43"/>
    </row>
    <row r="452" ht="15.75" customHeight="1">
      <c r="K452" s="43"/>
      <c r="L452" s="43"/>
    </row>
    <row r="453" ht="15.75" customHeight="1">
      <c r="K453" s="43"/>
      <c r="L453" s="43"/>
    </row>
    <row r="454" ht="15.75" customHeight="1">
      <c r="K454" s="43"/>
      <c r="L454" s="43"/>
    </row>
    <row r="455" ht="15.75" customHeight="1">
      <c r="K455" s="43"/>
      <c r="L455" s="43"/>
    </row>
    <row r="456" ht="15.75" customHeight="1">
      <c r="K456" s="43"/>
      <c r="L456" s="43"/>
    </row>
    <row r="457" ht="15.75" customHeight="1">
      <c r="K457" s="43"/>
      <c r="L457" s="43"/>
    </row>
    <row r="458" ht="15.75" customHeight="1">
      <c r="K458" s="43"/>
      <c r="L458" s="43"/>
    </row>
    <row r="459" ht="15.75" customHeight="1">
      <c r="K459" s="43"/>
      <c r="L459" s="43"/>
    </row>
    <row r="460" ht="15.75" customHeight="1">
      <c r="K460" s="43"/>
      <c r="L460" s="43"/>
    </row>
    <row r="461" ht="15.75" customHeight="1">
      <c r="K461" s="43"/>
      <c r="L461" s="43"/>
    </row>
    <row r="462" ht="15.75" customHeight="1">
      <c r="K462" s="43"/>
      <c r="L462" s="43"/>
    </row>
    <row r="463" ht="15.75" customHeight="1">
      <c r="K463" s="43"/>
      <c r="L463" s="43"/>
    </row>
    <row r="464" ht="15.75" customHeight="1">
      <c r="K464" s="43"/>
      <c r="L464" s="43"/>
    </row>
    <row r="465" ht="15.75" customHeight="1">
      <c r="K465" s="43"/>
      <c r="L465" s="43"/>
    </row>
    <row r="466" ht="15.75" customHeight="1">
      <c r="K466" s="43"/>
      <c r="L466" s="43"/>
    </row>
    <row r="467" ht="15.75" customHeight="1">
      <c r="K467" s="43"/>
      <c r="L467" s="43"/>
    </row>
    <row r="468" ht="15.75" customHeight="1">
      <c r="K468" s="43"/>
      <c r="L468" s="43"/>
    </row>
    <row r="469" ht="15.75" customHeight="1">
      <c r="K469" s="43"/>
      <c r="L469" s="43"/>
    </row>
    <row r="470" ht="15.75" customHeight="1">
      <c r="K470" s="43"/>
      <c r="L470" s="43"/>
    </row>
    <row r="471" ht="15.75" customHeight="1">
      <c r="K471" s="43"/>
      <c r="L471" s="43"/>
    </row>
    <row r="472" ht="15.75" customHeight="1">
      <c r="K472" s="43"/>
      <c r="L472" s="43"/>
    </row>
    <row r="473" ht="15.75" customHeight="1">
      <c r="K473" s="43"/>
      <c r="L473" s="43"/>
    </row>
    <row r="474" ht="15.75" customHeight="1">
      <c r="K474" s="43"/>
      <c r="L474" s="43"/>
    </row>
    <row r="475" ht="15.75" customHeight="1">
      <c r="K475" s="43"/>
      <c r="L475" s="43"/>
    </row>
    <row r="476" ht="15.75" customHeight="1">
      <c r="K476" s="43"/>
      <c r="L476" s="43"/>
    </row>
    <row r="477" ht="15.75" customHeight="1">
      <c r="K477" s="43"/>
      <c r="L477" s="43"/>
    </row>
    <row r="478" ht="15.75" customHeight="1">
      <c r="K478" s="43"/>
      <c r="L478" s="43"/>
    </row>
    <row r="479" ht="15.75" customHeight="1">
      <c r="K479" s="43"/>
      <c r="L479" s="43"/>
    </row>
    <row r="480" ht="15.75" customHeight="1">
      <c r="K480" s="43"/>
      <c r="L480" s="43"/>
    </row>
    <row r="481" ht="15.75" customHeight="1">
      <c r="K481" s="43"/>
      <c r="L481" s="43"/>
    </row>
    <row r="482" ht="15.75" customHeight="1">
      <c r="K482" s="43"/>
      <c r="L482" s="43"/>
    </row>
    <row r="483" ht="15.75" customHeight="1">
      <c r="K483" s="43"/>
      <c r="L483" s="43"/>
    </row>
    <row r="484" ht="15.75" customHeight="1">
      <c r="K484" s="43"/>
      <c r="L484" s="43"/>
    </row>
    <row r="485" ht="15.75" customHeight="1">
      <c r="K485" s="43"/>
      <c r="L485" s="43"/>
    </row>
    <row r="486" ht="15.75" customHeight="1">
      <c r="K486" s="43"/>
      <c r="L486" s="43"/>
    </row>
    <row r="487" ht="15.75" customHeight="1">
      <c r="K487" s="43"/>
      <c r="L487" s="43"/>
    </row>
    <row r="488" ht="15.75" customHeight="1">
      <c r="K488" s="43"/>
      <c r="L488" s="43"/>
    </row>
    <row r="489" ht="15.75" customHeight="1">
      <c r="K489" s="43"/>
      <c r="L489" s="43"/>
    </row>
    <row r="490" ht="15.75" customHeight="1">
      <c r="K490" s="43"/>
      <c r="L490" s="43"/>
    </row>
    <row r="491" ht="15.75" customHeight="1">
      <c r="K491" s="43"/>
      <c r="L491" s="43"/>
    </row>
    <row r="492" ht="15.75" customHeight="1">
      <c r="K492" s="43"/>
      <c r="L492" s="43"/>
    </row>
    <row r="493" ht="15.75" customHeight="1">
      <c r="K493" s="43"/>
      <c r="L493" s="43"/>
    </row>
    <row r="494" ht="15.75" customHeight="1">
      <c r="K494" s="43"/>
      <c r="L494" s="43"/>
    </row>
    <row r="495" ht="15.75" customHeight="1">
      <c r="K495" s="43"/>
      <c r="L495" s="43"/>
    </row>
    <row r="496" ht="15.75" customHeight="1">
      <c r="K496" s="43"/>
      <c r="L496" s="43"/>
    </row>
    <row r="497" ht="15.75" customHeight="1">
      <c r="K497" s="43"/>
      <c r="L497" s="43"/>
    </row>
    <row r="498" ht="15.75" customHeight="1">
      <c r="K498" s="43"/>
      <c r="L498" s="43"/>
    </row>
    <row r="499" ht="15.75" customHeight="1">
      <c r="K499" s="43"/>
      <c r="L499" s="43"/>
    </row>
    <row r="500" ht="15.75" customHeight="1">
      <c r="K500" s="43"/>
      <c r="L500" s="43"/>
    </row>
    <row r="501" ht="15.75" customHeight="1">
      <c r="K501" s="43"/>
      <c r="L501" s="43"/>
    </row>
    <row r="502" ht="15.75" customHeight="1">
      <c r="K502" s="43"/>
      <c r="L502" s="43"/>
    </row>
    <row r="503" ht="15.75" customHeight="1">
      <c r="K503" s="43"/>
      <c r="L503" s="43"/>
    </row>
    <row r="504" ht="15.75" customHeight="1">
      <c r="K504" s="43"/>
      <c r="L504" s="43"/>
    </row>
    <row r="505" ht="15.75" customHeight="1">
      <c r="K505" s="43"/>
      <c r="L505" s="43"/>
    </row>
    <row r="506" ht="15.75" customHeight="1">
      <c r="K506" s="43"/>
      <c r="L506" s="43"/>
    </row>
    <row r="507" ht="15.75" customHeight="1">
      <c r="K507" s="43"/>
      <c r="L507" s="43"/>
    </row>
    <row r="508" ht="15.75" customHeight="1">
      <c r="K508" s="43"/>
      <c r="L508" s="43"/>
    </row>
    <row r="509" ht="15.75" customHeight="1">
      <c r="K509" s="43"/>
      <c r="L509" s="43"/>
    </row>
    <row r="510" ht="15.75" customHeight="1">
      <c r="K510" s="43"/>
      <c r="L510" s="43"/>
    </row>
    <row r="511" ht="15.75" customHeight="1">
      <c r="K511" s="43"/>
      <c r="L511" s="43"/>
    </row>
    <row r="512" ht="15.75" customHeight="1">
      <c r="K512" s="43"/>
      <c r="L512" s="43"/>
    </row>
    <row r="513" ht="15.75" customHeight="1">
      <c r="K513" s="43"/>
      <c r="L513" s="43"/>
    </row>
    <row r="514" ht="15.75" customHeight="1">
      <c r="K514" s="43"/>
      <c r="L514" s="43"/>
    </row>
    <row r="515" ht="15.75" customHeight="1">
      <c r="K515" s="43"/>
      <c r="L515" s="43"/>
    </row>
    <row r="516" ht="15.75" customHeight="1">
      <c r="K516" s="43"/>
      <c r="L516" s="43"/>
    </row>
    <row r="517" ht="15.75" customHeight="1">
      <c r="K517" s="43"/>
      <c r="L517" s="43"/>
    </row>
    <row r="518" ht="15.75" customHeight="1">
      <c r="K518" s="43"/>
      <c r="L518" s="43"/>
    </row>
    <row r="519" ht="15.75" customHeight="1">
      <c r="K519" s="43"/>
      <c r="L519" s="43"/>
    </row>
    <row r="520" ht="15.75" customHeight="1">
      <c r="K520" s="43"/>
      <c r="L520" s="43"/>
    </row>
    <row r="521" ht="15.75" customHeight="1">
      <c r="K521" s="43"/>
      <c r="L521" s="43"/>
    </row>
    <row r="522" ht="15.75" customHeight="1">
      <c r="K522" s="43"/>
      <c r="L522" s="43"/>
    </row>
    <row r="523" ht="15.75" customHeight="1">
      <c r="K523" s="43"/>
      <c r="L523" s="43"/>
    </row>
    <row r="524" ht="15.75" customHeight="1">
      <c r="K524" s="43"/>
      <c r="L524" s="43"/>
    </row>
    <row r="525" ht="15.75" customHeight="1">
      <c r="K525" s="43"/>
      <c r="L525" s="43"/>
    </row>
    <row r="526" ht="15.75" customHeight="1">
      <c r="K526" s="43"/>
      <c r="L526" s="43"/>
    </row>
    <row r="527" ht="15.75" customHeight="1">
      <c r="K527" s="43"/>
      <c r="L527" s="43"/>
    </row>
    <row r="528" ht="15.75" customHeight="1">
      <c r="K528" s="43"/>
      <c r="L528" s="43"/>
    </row>
    <row r="529" ht="15.75" customHeight="1">
      <c r="K529" s="43"/>
      <c r="L529" s="43"/>
    </row>
    <row r="530" ht="15.75" customHeight="1">
      <c r="K530" s="43"/>
      <c r="L530" s="43"/>
    </row>
    <row r="531" ht="15.75" customHeight="1">
      <c r="K531" s="43"/>
      <c r="L531" s="43"/>
    </row>
    <row r="532" ht="15.75" customHeight="1">
      <c r="K532" s="43"/>
      <c r="L532" s="43"/>
    </row>
    <row r="533" ht="15.75" customHeight="1">
      <c r="K533" s="43"/>
      <c r="L533" s="43"/>
    </row>
    <row r="534" ht="15.75" customHeight="1">
      <c r="K534" s="43"/>
      <c r="L534" s="43"/>
    </row>
    <row r="535" ht="15.75" customHeight="1">
      <c r="K535" s="43"/>
      <c r="L535" s="43"/>
    </row>
    <row r="536" ht="15.75" customHeight="1">
      <c r="K536" s="43"/>
      <c r="L536" s="43"/>
    </row>
    <row r="537" ht="15.75" customHeight="1">
      <c r="K537" s="43"/>
      <c r="L537" s="43"/>
    </row>
    <row r="538" ht="15.75" customHeight="1">
      <c r="K538" s="43"/>
      <c r="L538" s="43"/>
    </row>
    <row r="539" ht="15.75" customHeight="1">
      <c r="K539" s="43"/>
      <c r="L539" s="43"/>
    </row>
    <row r="540" ht="15.75" customHeight="1">
      <c r="K540" s="43"/>
      <c r="L540" s="43"/>
    </row>
    <row r="541" ht="15.75" customHeight="1">
      <c r="K541" s="43"/>
      <c r="L541" s="43"/>
    </row>
    <row r="542" ht="15.75" customHeight="1">
      <c r="K542" s="43"/>
      <c r="L542" s="43"/>
    </row>
    <row r="543" ht="15.75" customHeight="1">
      <c r="K543" s="43"/>
      <c r="L543" s="43"/>
    </row>
    <row r="544" ht="15.75" customHeight="1">
      <c r="K544" s="43"/>
      <c r="L544" s="43"/>
    </row>
    <row r="545" ht="15.75" customHeight="1">
      <c r="K545" s="43"/>
      <c r="L545" s="43"/>
    </row>
    <row r="546" ht="15.75" customHeight="1">
      <c r="K546" s="43"/>
      <c r="L546" s="43"/>
    </row>
    <row r="547" ht="15.75" customHeight="1">
      <c r="K547" s="43"/>
      <c r="L547" s="43"/>
    </row>
    <row r="548" ht="15.75" customHeight="1">
      <c r="K548" s="43"/>
      <c r="L548" s="43"/>
    </row>
    <row r="549" ht="15.75" customHeight="1">
      <c r="K549" s="43"/>
      <c r="L549" s="43"/>
    </row>
    <row r="550" ht="15.75" customHeight="1">
      <c r="K550" s="43"/>
      <c r="L550" s="43"/>
    </row>
    <row r="551" ht="15.75" customHeight="1">
      <c r="K551" s="43"/>
      <c r="L551" s="43"/>
    </row>
    <row r="552" ht="15.75" customHeight="1">
      <c r="K552" s="43"/>
      <c r="L552" s="43"/>
    </row>
    <row r="553" ht="15.75" customHeight="1">
      <c r="K553" s="43"/>
      <c r="L553" s="43"/>
    </row>
    <row r="554" ht="15.75" customHeight="1">
      <c r="K554" s="43"/>
      <c r="L554" s="43"/>
    </row>
    <row r="555" ht="15.75" customHeight="1">
      <c r="K555" s="43"/>
      <c r="L555" s="43"/>
    </row>
    <row r="556" ht="15.75" customHeight="1">
      <c r="K556" s="43"/>
      <c r="L556" s="43"/>
    </row>
    <row r="557" ht="15.75" customHeight="1">
      <c r="K557" s="43"/>
      <c r="L557" s="43"/>
    </row>
    <row r="558" ht="15.75" customHeight="1">
      <c r="K558" s="43"/>
      <c r="L558" s="43"/>
    </row>
    <row r="559" ht="15.75" customHeight="1">
      <c r="K559" s="43"/>
      <c r="L559" s="43"/>
    </row>
    <row r="560" ht="15.75" customHeight="1">
      <c r="K560" s="43"/>
      <c r="L560" s="43"/>
    </row>
    <row r="561" ht="15.75" customHeight="1">
      <c r="K561" s="43"/>
      <c r="L561" s="43"/>
    </row>
    <row r="562" ht="15.75" customHeight="1">
      <c r="K562" s="43"/>
      <c r="L562" s="43"/>
    </row>
    <row r="563" ht="15.75" customHeight="1">
      <c r="K563" s="43"/>
      <c r="L563" s="43"/>
    </row>
    <row r="564" ht="15.75" customHeight="1">
      <c r="K564" s="43"/>
      <c r="L564" s="43"/>
    </row>
    <row r="565" ht="15.75" customHeight="1">
      <c r="K565" s="43"/>
      <c r="L565" s="43"/>
    </row>
    <row r="566" ht="15.75" customHeight="1">
      <c r="K566" s="43"/>
      <c r="L566" s="43"/>
    </row>
    <row r="567" ht="15.75" customHeight="1">
      <c r="K567" s="43"/>
      <c r="L567" s="43"/>
    </row>
    <row r="568" ht="15.75" customHeight="1">
      <c r="K568" s="43"/>
      <c r="L568" s="43"/>
    </row>
    <row r="569" ht="15.75" customHeight="1">
      <c r="K569" s="43"/>
      <c r="L569" s="43"/>
    </row>
    <row r="570" ht="15.75" customHeight="1">
      <c r="K570" s="43"/>
      <c r="L570" s="43"/>
    </row>
    <row r="571" ht="15.75" customHeight="1">
      <c r="K571" s="43"/>
      <c r="L571" s="43"/>
    </row>
    <row r="572" ht="15.75" customHeight="1">
      <c r="K572" s="43"/>
      <c r="L572" s="43"/>
    </row>
    <row r="573" ht="15.75" customHeight="1">
      <c r="K573" s="43"/>
      <c r="L573" s="43"/>
    </row>
    <row r="574" ht="15.75" customHeight="1">
      <c r="K574" s="43"/>
      <c r="L574" s="43"/>
    </row>
    <row r="575" ht="15.75" customHeight="1">
      <c r="K575" s="43"/>
      <c r="L575" s="43"/>
    </row>
    <row r="576" ht="15.75" customHeight="1">
      <c r="K576" s="43"/>
      <c r="L576" s="43"/>
    </row>
    <row r="577" ht="15.75" customHeight="1">
      <c r="K577" s="43"/>
      <c r="L577" s="43"/>
    </row>
    <row r="578" ht="15.75" customHeight="1">
      <c r="K578" s="43"/>
      <c r="L578" s="43"/>
    </row>
    <row r="579" ht="15.75" customHeight="1">
      <c r="K579" s="43"/>
      <c r="L579" s="43"/>
    </row>
    <row r="580" ht="15.75" customHeight="1">
      <c r="K580" s="43"/>
      <c r="L580" s="43"/>
    </row>
    <row r="581" ht="15.75" customHeight="1">
      <c r="K581" s="43"/>
      <c r="L581" s="43"/>
    </row>
    <row r="582" ht="15.75" customHeight="1">
      <c r="K582" s="43"/>
      <c r="L582" s="43"/>
    </row>
    <row r="583" ht="15.75" customHeight="1">
      <c r="K583" s="43"/>
      <c r="L583" s="43"/>
    </row>
    <row r="584" ht="15.75" customHeight="1">
      <c r="K584" s="43"/>
      <c r="L584" s="43"/>
    </row>
    <row r="585" ht="15.75" customHeight="1">
      <c r="K585" s="43"/>
      <c r="L585" s="43"/>
    </row>
    <row r="586" ht="15.75" customHeight="1">
      <c r="K586" s="43"/>
      <c r="L586" s="43"/>
    </row>
    <row r="587" ht="15.75" customHeight="1">
      <c r="K587" s="43"/>
      <c r="L587" s="43"/>
    </row>
    <row r="588" ht="15.75" customHeight="1">
      <c r="K588" s="43"/>
      <c r="L588" s="43"/>
    </row>
    <row r="589" ht="15.75" customHeight="1">
      <c r="K589" s="43"/>
      <c r="L589" s="43"/>
    </row>
    <row r="590" ht="15.75" customHeight="1">
      <c r="K590" s="43"/>
      <c r="L590" s="43"/>
    </row>
    <row r="591" ht="15.75" customHeight="1">
      <c r="K591" s="43"/>
      <c r="L591" s="43"/>
    </row>
    <row r="592" ht="15.75" customHeight="1">
      <c r="K592" s="43"/>
      <c r="L592" s="43"/>
    </row>
    <row r="593" ht="15.75" customHeight="1">
      <c r="K593" s="43"/>
      <c r="L593" s="43"/>
    </row>
    <row r="594" ht="15.75" customHeight="1">
      <c r="K594" s="43"/>
      <c r="L594" s="43"/>
    </row>
    <row r="595" ht="15.75" customHeight="1">
      <c r="K595" s="43"/>
      <c r="L595" s="43"/>
    </row>
    <row r="596" ht="15.75" customHeight="1">
      <c r="K596" s="43"/>
      <c r="L596" s="43"/>
    </row>
    <row r="597" ht="15.75" customHeight="1">
      <c r="K597" s="43"/>
      <c r="L597" s="43"/>
    </row>
    <row r="598" ht="15.75" customHeight="1">
      <c r="K598" s="43"/>
      <c r="L598" s="43"/>
    </row>
    <row r="599" ht="15.75" customHeight="1">
      <c r="K599" s="43"/>
      <c r="L599" s="43"/>
    </row>
    <row r="600" ht="15.75" customHeight="1">
      <c r="K600" s="43"/>
      <c r="L600" s="43"/>
    </row>
    <row r="601" ht="15.75" customHeight="1">
      <c r="K601" s="43"/>
      <c r="L601" s="43"/>
    </row>
    <row r="602" ht="15.75" customHeight="1">
      <c r="K602" s="43"/>
      <c r="L602" s="43"/>
    </row>
    <row r="603" ht="15.75" customHeight="1">
      <c r="K603" s="43"/>
      <c r="L603" s="43"/>
    </row>
    <row r="604" ht="15.75" customHeight="1">
      <c r="K604" s="43"/>
      <c r="L604" s="43"/>
    </row>
    <row r="605" ht="15.75" customHeight="1">
      <c r="K605" s="43"/>
      <c r="L605" s="43"/>
    </row>
    <row r="606" ht="15.75" customHeight="1">
      <c r="K606" s="43"/>
      <c r="L606" s="43"/>
    </row>
    <row r="607" ht="15.75" customHeight="1">
      <c r="K607" s="43"/>
      <c r="L607" s="43"/>
    </row>
    <row r="608" ht="15.75" customHeight="1">
      <c r="K608" s="43"/>
      <c r="L608" s="43"/>
    </row>
    <row r="609" ht="15.75" customHeight="1">
      <c r="K609" s="43"/>
      <c r="L609" s="43"/>
    </row>
    <row r="610" ht="15.75" customHeight="1">
      <c r="K610" s="43"/>
      <c r="L610" s="43"/>
    </row>
    <row r="611" ht="15.75" customHeight="1">
      <c r="K611" s="43"/>
      <c r="L611" s="43"/>
    </row>
    <row r="612" ht="15.75" customHeight="1">
      <c r="K612" s="43"/>
      <c r="L612" s="43"/>
    </row>
    <row r="613" ht="15.75" customHeight="1">
      <c r="K613" s="43"/>
      <c r="L613" s="43"/>
    </row>
    <row r="614" ht="15.75" customHeight="1">
      <c r="K614" s="43"/>
      <c r="L614" s="43"/>
    </row>
    <row r="615" ht="15.75" customHeight="1">
      <c r="K615" s="43"/>
      <c r="L615" s="43"/>
    </row>
    <row r="616" ht="15.75" customHeight="1">
      <c r="K616" s="43"/>
      <c r="L616" s="43"/>
    </row>
    <row r="617" ht="15.75" customHeight="1">
      <c r="K617" s="43"/>
      <c r="L617" s="43"/>
    </row>
    <row r="618" ht="15.75" customHeight="1">
      <c r="K618" s="43"/>
      <c r="L618" s="43"/>
    </row>
    <row r="619" ht="15.75" customHeight="1">
      <c r="K619" s="43"/>
      <c r="L619" s="43"/>
    </row>
    <row r="620" ht="15.75" customHeight="1">
      <c r="K620" s="43"/>
      <c r="L620" s="43"/>
    </row>
    <row r="621" ht="15.75" customHeight="1">
      <c r="K621" s="43"/>
      <c r="L621" s="43"/>
    </row>
    <row r="622" ht="15.75" customHeight="1">
      <c r="K622" s="43"/>
      <c r="L622" s="43"/>
    </row>
    <row r="623" ht="15.75" customHeight="1">
      <c r="K623" s="43"/>
      <c r="L623" s="43"/>
    </row>
    <row r="624" ht="15.75" customHeight="1">
      <c r="K624" s="43"/>
      <c r="L624" s="43"/>
    </row>
    <row r="625" ht="15.75" customHeight="1">
      <c r="K625" s="43"/>
      <c r="L625" s="43"/>
    </row>
    <row r="626" ht="15.75" customHeight="1">
      <c r="K626" s="43"/>
      <c r="L626" s="43"/>
    </row>
    <row r="627" ht="15.75" customHeight="1">
      <c r="K627" s="43"/>
      <c r="L627" s="43"/>
    </row>
    <row r="628" ht="15.75" customHeight="1">
      <c r="K628" s="43"/>
      <c r="L628" s="43"/>
    </row>
    <row r="629" ht="15.75" customHeight="1">
      <c r="K629" s="43"/>
      <c r="L629" s="43"/>
    </row>
    <row r="630" ht="15.75" customHeight="1">
      <c r="K630" s="43"/>
      <c r="L630" s="43"/>
    </row>
    <row r="631" ht="15.75" customHeight="1">
      <c r="K631" s="43"/>
      <c r="L631" s="43"/>
    </row>
    <row r="632" ht="15.75" customHeight="1">
      <c r="K632" s="43"/>
      <c r="L632" s="43"/>
    </row>
    <row r="633" ht="15.75" customHeight="1">
      <c r="K633" s="43"/>
      <c r="L633" s="43"/>
    </row>
    <row r="634" ht="15.75" customHeight="1">
      <c r="K634" s="43"/>
      <c r="L634" s="43"/>
    </row>
    <row r="635" ht="15.75" customHeight="1">
      <c r="K635" s="43"/>
      <c r="L635" s="43"/>
    </row>
    <row r="636" ht="15.75" customHeight="1">
      <c r="K636" s="43"/>
      <c r="L636" s="43"/>
    </row>
    <row r="637" ht="15.75" customHeight="1">
      <c r="K637" s="43"/>
      <c r="L637" s="43"/>
    </row>
    <row r="638" ht="15.75" customHeight="1">
      <c r="K638" s="43"/>
      <c r="L638" s="43"/>
    </row>
    <row r="639" ht="15.75" customHeight="1">
      <c r="K639" s="43"/>
      <c r="L639" s="43"/>
    </row>
    <row r="640" ht="15.75" customHeight="1">
      <c r="K640" s="43"/>
      <c r="L640" s="43"/>
    </row>
    <row r="641" ht="15.75" customHeight="1">
      <c r="K641" s="43"/>
      <c r="L641" s="43"/>
    </row>
    <row r="642" ht="15.75" customHeight="1">
      <c r="K642" s="43"/>
      <c r="L642" s="43"/>
    </row>
    <row r="643" ht="15.75" customHeight="1">
      <c r="K643" s="43"/>
      <c r="L643" s="43"/>
    </row>
    <row r="644" ht="15.75" customHeight="1">
      <c r="K644" s="43"/>
      <c r="L644" s="43"/>
    </row>
    <row r="645" ht="15.75" customHeight="1">
      <c r="K645" s="43"/>
      <c r="L645" s="43"/>
    </row>
    <row r="646" ht="15.75" customHeight="1">
      <c r="K646" s="43"/>
      <c r="L646" s="43"/>
    </row>
    <row r="647" ht="15.75" customHeight="1">
      <c r="K647" s="43"/>
      <c r="L647" s="43"/>
    </row>
    <row r="648" ht="15.75" customHeight="1">
      <c r="K648" s="43"/>
      <c r="L648" s="43"/>
    </row>
    <row r="649" ht="15.75" customHeight="1">
      <c r="K649" s="43"/>
      <c r="L649" s="43"/>
    </row>
    <row r="650" ht="15.75" customHeight="1">
      <c r="K650" s="43"/>
      <c r="L650" s="43"/>
    </row>
    <row r="651" ht="15.75" customHeight="1">
      <c r="K651" s="43"/>
      <c r="L651" s="43"/>
    </row>
    <row r="652" ht="15.75" customHeight="1">
      <c r="K652" s="43"/>
      <c r="L652" s="43"/>
    </row>
    <row r="653" ht="15.75" customHeight="1">
      <c r="K653" s="43"/>
      <c r="L653" s="43"/>
    </row>
    <row r="654" ht="15.75" customHeight="1">
      <c r="K654" s="43"/>
      <c r="L654" s="43"/>
    </row>
    <row r="655" ht="15.75" customHeight="1">
      <c r="K655" s="43"/>
      <c r="L655" s="43"/>
    </row>
    <row r="656" ht="15.75" customHeight="1">
      <c r="K656" s="43"/>
      <c r="L656" s="43"/>
    </row>
    <row r="657" ht="15.75" customHeight="1">
      <c r="K657" s="43"/>
      <c r="L657" s="43"/>
    </row>
    <row r="658" ht="15.75" customHeight="1">
      <c r="K658" s="43"/>
      <c r="L658" s="43"/>
    </row>
    <row r="659" ht="15.75" customHeight="1">
      <c r="K659" s="43"/>
      <c r="L659" s="43"/>
    </row>
    <row r="660" ht="15.75" customHeight="1">
      <c r="K660" s="43"/>
      <c r="L660" s="43"/>
    </row>
    <row r="661" ht="15.75" customHeight="1">
      <c r="K661" s="43"/>
      <c r="L661" s="43"/>
    </row>
    <row r="662" ht="15.75" customHeight="1">
      <c r="K662" s="43"/>
      <c r="L662" s="43"/>
    </row>
    <row r="663" ht="15.75" customHeight="1">
      <c r="K663" s="43"/>
      <c r="L663" s="43"/>
    </row>
    <row r="664" ht="15.75" customHeight="1">
      <c r="K664" s="43"/>
      <c r="L664" s="43"/>
    </row>
    <row r="665" ht="15.75" customHeight="1">
      <c r="K665" s="43"/>
      <c r="L665" s="43"/>
    </row>
    <row r="666" ht="15.75" customHeight="1">
      <c r="K666" s="43"/>
      <c r="L666" s="43"/>
    </row>
    <row r="667" ht="15.75" customHeight="1">
      <c r="K667" s="43"/>
      <c r="L667" s="43"/>
    </row>
    <row r="668" ht="15.75" customHeight="1">
      <c r="K668" s="43"/>
      <c r="L668" s="43"/>
    </row>
    <row r="669" ht="15.75" customHeight="1">
      <c r="K669" s="43"/>
      <c r="L669" s="43"/>
    </row>
    <row r="670" ht="15.75" customHeight="1">
      <c r="K670" s="43"/>
      <c r="L670" s="43"/>
    </row>
    <row r="671" ht="15.75" customHeight="1">
      <c r="K671" s="43"/>
      <c r="L671" s="43"/>
    </row>
    <row r="672" ht="15.75" customHeight="1">
      <c r="K672" s="43"/>
      <c r="L672" s="43"/>
    </row>
    <row r="673" ht="15.75" customHeight="1">
      <c r="K673" s="43"/>
      <c r="L673" s="43"/>
    </row>
    <row r="674" ht="15.75" customHeight="1">
      <c r="K674" s="43"/>
      <c r="L674" s="43"/>
    </row>
    <row r="675" ht="15.75" customHeight="1">
      <c r="K675" s="43"/>
      <c r="L675" s="43"/>
    </row>
    <row r="676" ht="15.75" customHeight="1">
      <c r="K676" s="43"/>
      <c r="L676" s="43"/>
    </row>
    <row r="677" ht="15.75" customHeight="1">
      <c r="K677" s="43"/>
      <c r="L677" s="43"/>
    </row>
    <row r="678" ht="15.75" customHeight="1">
      <c r="K678" s="43"/>
      <c r="L678" s="43"/>
    </row>
    <row r="679" ht="15.75" customHeight="1">
      <c r="K679" s="43"/>
      <c r="L679" s="43"/>
    </row>
    <row r="680" ht="15.75" customHeight="1">
      <c r="K680" s="43"/>
      <c r="L680" s="43"/>
    </row>
    <row r="681" ht="15.75" customHeight="1">
      <c r="K681" s="43"/>
      <c r="L681" s="43"/>
    </row>
    <row r="682" ht="15.75" customHeight="1">
      <c r="K682" s="43"/>
      <c r="L682" s="43"/>
    </row>
    <row r="683" ht="15.75" customHeight="1">
      <c r="K683" s="43"/>
      <c r="L683" s="43"/>
    </row>
    <row r="684" ht="15.75" customHeight="1">
      <c r="K684" s="43"/>
      <c r="L684" s="43"/>
    </row>
    <row r="685" ht="15.75" customHeight="1">
      <c r="K685" s="43"/>
      <c r="L685" s="43"/>
    </row>
    <row r="686" ht="15.75" customHeight="1">
      <c r="K686" s="43"/>
      <c r="L686" s="43"/>
    </row>
    <row r="687" ht="15.75" customHeight="1">
      <c r="K687" s="43"/>
      <c r="L687" s="43"/>
    </row>
    <row r="688" ht="15.75" customHeight="1">
      <c r="K688" s="43"/>
      <c r="L688" s="43"/>
    </row>
    <row r="689" ht="15.75" customHeight="1">
      <c r="K689" s="43"/>
      <c r="L689" s="43"/>
    </row>
    <row r="690" ht="15.75" customHeight="1">
      <c r="K690" s="43"/>
      <c r="L690" s="43"/>
    </row>
    <row r="691" ht="15.75" customHeight="1">
      <c r="K691" s="43"/>
      <c r="L691" s="43"/>
    </row>
    <row r="692" ht="15.75" customHeight="1">
      <c r="K692" s="43"/>
      <c r="L692" s="43"/>
    </row>
    <row r="693" ht="15.75" customHeight="1">
      <c r="K693" s="43"/>
      <c r="L693" s="43"/>
    </row>
    <row r="694" ht="15.75" customHeight="1">
      <c r="K694" s="43"/>
      <c r="L694" s="43"/>
    </row>
    <row r="695" ht="15.75" customHeight="1">
      <c r="K695" s="43"/>
      <c r="L695" s="43"/>
    </row>
    <row r="696" ht="15.75" customHeight="1">
      <c r="K696" s="43"/>
      <c r="L696" s="43"/>
    </row>
    <row r="697" ht="15.75" customHeight="1">
      <c r="K697" s="43"/>
      <c r="L697" s="43"/>
    </row>
    <row r="698" ht="15.75" customHeight="1">
      <c r="K698" s="43"/>
      <c r="L698" s="43"/>
    </row>
    <row r="699" ht="15.75" customHeight="1">
      <c r="K699" s="43"/>
      <c r="L699" s="43"/>
    </row>
    <row r="700" ht="15.75" customHeight="1">
      <c r="K700" s="43"/>
      <c r="L700" s="43"/>
    </row>
    <row r="701" ht="15.75" customHeight="1">
      <c r="K701" s="43"/>
      <c r="L701" s="43"/>
    </row>
    <row r="702" ht="15.75" customHeight="1">
      <c r="K702" s="43"/>
      <c r="L702" s="43"/>
    </row>
    <row r="703" ht="15.75" customHeight="1">
      <c r="K703" s="43"/>
      <c r="L703" s="43"/>
    </row>
    <row r="704" ht="15.75" customHeight="1">
      <c r="K704" s="43"/>
      <c r="L704" s="43"/>
    </row>
    <row r="705" ht="15.75" customHeight="1">
      <c r="K705" s="43"/>
      <c r="L705" s="43"/>
    </row>
    <row r="706" ht="15.75" customHeight="1">
      <c r="K706" s="43"/>
      <c r="L706" s="43"/>
    </row>
    <row r="707" ht="15.75" customHeight="1">
      <c r="K707" s="43"/>
      <c r="L707" s="43"/>
    </row>
    <row r="708" ht="15.75" customHeight="1">
      <c r="K708" s="43"/>
      <c r="L708" s="43"/>
    </row>
    <row r="709" ht="15.75" customHeight="1">
      <c r="K709" s="43"/>
      <c r="L709" s="43"/>
    </row>
    <row r="710" ht="15.75" customHeight="1">
      <c r="K710" s="43"/>
      <c r="L710" s="43"/>
    </row>
    <row r="711" ht="15.75" customHeight="1">
      <c r="K711" s="43"/>
      <c r="L711" s="43"/>
    </row>
    <row r="712" ht="15.75" customHeight="1">
      <c r="K712" s="43"/>
      <c r="L712" s="43"/>
    </row>
    <row r="713" ht="15.75" customHeight="1">
      <c r="K713" s="43"/>
      <c r="L713" s="43"/>
    </row>
    <row r="714" ht="15.75" customHeight="1">
      <c r="K714" s="43"/>
      <c r="L714" s="43"/>
    </row>
    <row r="715" ht="15.75" customHeight="1">
      <c r="K715" s="43"/>
      <c r="L715" s="43"/>
    </row>
    <row r="716" ht="15.75" customHeight="1">
      <c r="K716" s="43"/>
      <c r="L716" s="43"/>
    </row>
    <row r="717" ht="15.75" customHeight="1">
      <c r="K717" s="43"/>
      <c r="L717" s="43"/>
    </row>
    <row r="718" ht="15.75" customHeight="1">
      <c r="K718" s="43"/>
      <c r="L718" s="43"/>
    </row>
    <row r="719" ht="15.75" customHeight="1">
      <c r="K719" s="43"/>
      <c r="L719" s="43"/>
    </row>
    <row r="720" ht="15.75" customHeight="1">
      <c r="K720" s="43"/>
      <c r="L720" s="43"/>
    </row>
    <row r="721" ht="15.75" customHeight="1">
      <c r="K721" s="43"/>
      <c r="L721" s="43"/>
    </row>
    <row r="722" ht="15.75" customHeight="1">
      <c r="K722" s="43"/>
      <c r="L722" s="43"/>
    </row>
    <row r="723" ht="15.75" customHeight="1">
      <c r="K723" s="43"/>
      <c r="L723" s="43"/>
    </row>
    <row r="724" ht="15.75" customHeight="1">
      <c r="K724" s="43"/>
      <c r="L724" s="43"/>
    </row>
    <row r="725" ht="15.75" customHeight="1">
      <c r="K725" s="43"/>
      <c r="L725" s="43"/>
    </row>
    <row r="726" ht="15.75" customHeight="1">
      <c r="K726" s="43"/>
      <c r="L726" s="43"/>
    </row>
    <row r="727" ht="15.75" customHeight="1">
      <c r="K727" s="43"/>
      <c r="L727" s="43"/>
    </row>
    <row r="728" ht="15.75" customHeight="1">
      <c r="K728" s="43"/>
      <c r="L728" s="43"/>
    </row>
    <row r="729" ht="15.75" customHeight="1">
      <c r="K729" s="43"/>
      <c r="L729" s="43"/>
    </row>
    <row r="730" ht="15.75" customHeight="1">
      <c r="K730" s="43"/>
      <c r="L730" s="43"/>
    </row>
    <row r="731" ht="15.75" customHeight="1">
      <c r="K731" s="43"/>
      <c r="L731" s="43"/>
    </row>
    <row r="732" ht="15.75" customHeight="1">
      <c r="K732" s="43"/>
      <c r="L732" s="43"/>
    </row>
    <row r="733" ht="15.75" customHeight="1">
      <c r="K733" s="43"/>
      <c r="L733" s="43"/>
    </row>
    <row r="734" ht="15.75" customHeight="1">
      <c r="K734" s="43"/>
      <c r="L734" s="43"/>
    </row>
    <row r="735" ht="15.75" customHeight="1">
      <c r="K735" s="43"/>
      <c r="L735" s="43"/>
    </row>
    <row r="736" ht="15.75" customHeight="1">
      <c r="K736" s="43"/>
      <c r="L736" s="43"/>
    </row>
    <row r="737" ht="15.75" customHeight="1">
      <c r="K737" s="43"/>
      <c r="L737" s="43"/>
    </row>
    <row r="738" ht="15.75" customHeight="1">
      <c r="K738" s="43"/>
      <c r="L738" s="43"/>
    </row>
    <row r="739" ht="15.75" customHeight="1">
      <c r="K739" s="43"/>
      <c r="L739" s="43"/>
    </row>
    <row r="740" ht="15.75" customHeight="1">
      <c r="K740" s="43"/>
      <c r="L740" s="43"/>
    </row>
    <row r="741" ht="15.75" customHeight="1">
      <c r="K741" s="43"/>
      <c r="L741" s="43"/>
    </row>
    <row r="742" ht="15.75" customHeight="1">
      <c r="K742" s="43"/>
      <c r="L742" s="43"/>
    </row>
    <row r="743" ht="15.75" customHeight="1">
      <c r="K743" s="43"/>
      <c r="L743" s="43"/>
    </row>
    <row r="744" ht="15.75" customHeight="1">
      <c r="K744" s="43"/>
      <c r="L744" s="43"/>
    </row>
    <row r="745" ht="15.75" customHeight="1">
      <c r="K745" s="43"/>
      <c r="L745" s="43"/>
    </row>
    <row r="746" ht="15.75" customHeight="1">
      <c r="K746" s="43"/>
      <c r="L746" s="43"/>
    </row>
    <row r="747" ht="15.75" customHeight="1">
      <c r="K747" s="43"/>
      <c r="L747" s="43"/>
    </row>
    <row r="748" ht="15.75" customHeight="1">
      <c r="K748" s="43"/>
      <c r="L748" s="43"/>
    </row>
    <row r="749" ht="15.75" customHeight="1">
      <c r="K749" s="43"/>
      <c r="L749" s="43"/>
    </row>
    <row r="750" ht="15.75" customHeight="1">
      <c r="K750" s="43"/>
      <c r="L750" s="43"/>
    </row>
    <row r="751" ht="15.75" customHeight="1">
      <c r="K751" s="43"/>
      <c r="L751" s="43"/>
    </row>
    <row r="752" ht="15.75" customHeight="1">
      <c r="K752" s="43"/>
      <c r="L752" s="43"/>
    </row>
    <row r="753" ht="15.75" customHeight="1">
      <c r="K753" s="43"/>
      <c r="L753" s="43"/>
    </row>
    <row r="754" ht="15.75" customHeight="1">
      <c r="K754" s="43"/>
      <c r="L754" s="43"/>
    </row>
    <row r="755" ht="15.75" customHeight="1">
      <c r="K755" s="43"/>
      <c r="L755" s="43"/>
    </row>
    <row r="756" ht="15.75" customHeight="1">
      <c r="K756" s="43"/>
      <c r="L756" s="43"/>
    </row>
    <row r="757" ht="15.75" customHeight="1">
      <c r="K757" s="43"/>
      <c r="L757" s="43"/>
    </row>
    <row r="758" ht="15.75" customHeight="1">
      <c r="K758" s="43"/>
      <c r="L758" s="43"/>
    </row>
    <row r="759" ht="15.75" customHeight="1">
      <c r="K759" s="43"/>
      <c r="L759" s="43"/>
    </row>
    <row r="760" ht="15.75" customHeight="1">
      <c r="K760" s="43"/>
      <c r="L760" s="43"/>
    </row>
    <row r="761" ht="15.75" customHeight="1">
      <c r="K761" s="43"/>
      <c r="L761" s="43"/>
    </row>
    <row r="762" ht="15.75" customHeight="1">
      <c r="K762" s="43"/>
      <c r="L762" s="43"/>
    </row>
    <row r="763" ht="15.75" customHeight="1">
      <c r="K763" s="43"/>
      <c r="L763" s="43"/>
    </row>
    <row r="764" ht="15.75" customHeight="1">
      <c r="K764" s="43"/>
      <c r="L764" s="43"/>
    </row>
    <row r="765" ht="15.75" customHeight="1">
      <c r="K765" s="43"/>
      <c r="L765" s="43"/>
    </row>
    <row r="766" ht="15.75" customHeight="1">
      <c r="K766" s="43"/>
      <c r="L766" s="43"/>
    </row>
    <row r="767" ht="15.75" customHeight="1">
      <c r="K767" s="43"/>
      <c r="L767" s="43"/>
    </row>
    <row r="768" ht="15.75" customHeight="1">
      <c r="K768" s="43"/>
      <c r="L768" s="43"/>
    </row>
    <row r="769" ht="15.75" customHeight="1">
      <c r="K769" s="43"/>
      <c r="L769" s="43"/>
    </row>
    <row r="770" ht="15.75" customHeight="1">
      <c r="K770" s="43"/>
      <c r="L770" s="43"/>
    </row>
    <row r="771" ht="15.75" customHeight="1">
      <c r="K771" s="43"/>
      <c r="L771" s="43"/>
    </row>
    <row r="772" ht="15.75" customHeight="1">
      <c r="K772" s="43"/>
      <c r="L772" s="43"/>
    </row>
    <row r="773" ht="15.75" customHeight="1">
      <c r="K773" s="43"/>
      <c r="L773" s="43"/>
    </row>
    <row r="774" ht="15.75" customHeight="1">
      <c r="K774" s="43"/>
      <c r="L774" s="43"/>
    </row>
    <row r="775" ht="15.75" customHeight="1">
      <c r="K775" s="43"/>
      <c r="L775" s="43"/>
    </row>
    <row r="776" ht="15.75" customHeight="1">
      <c r="K776" s="43"/>
      <c r="L776" s="43"/>
    </row>
    <row r="777" ht="15.75" customHeight="1">
      <c r="K777" s="43"/>
      <c r="L777" s="43"/>
    </row>
    <row r="778" ht="15.75" customHeight="1">
      <c r="K778" s="43"/>
      <c r="L778" s="43"/>
    </row>
    <row r="779" ht="15.75" customHeight="1">
      <c r="K779" s="43"/>
      <c r="L779" s="43"/>
    </row>
    <row r="780" ht="15.75" customHeight="1">
      <c r="K780" s="43"/>
      <c r="L780" s="43"/>
    </row>
    <row r="781" ht="15.75" customHeight="1">
      <c r="K781" s="43"/>
      <c r="L781" s="43"/>
    </row>
    <row r="782" ht="15.75" customHeight="1">
      <c r="K782" s="43"/>
      <c r="L782" s="43"/>
    </row>
    <row r="783" ht="15.75" customHeight="1">
      <c r="K783" s="43"/>
      <c r="L783" s="43"/>
    </row>
    <row r="784" ht="15.75" customHeight="1">
      <c r="K784" s="43"/>
      <c r="L784" s="43"/>
    </row>
    <row r="785" ht="15.75" customHeight="1">
      <c r="K785" s="43"/>
      <c r="L785" s="43"/>
    </row>
    <row r="786" ht="15.75" customHeight="1">
      <c r="K786" s="43"/>
      <c r="L786" s="43"/>
    </row>
    <row r="787" ht="15.75" customHeight="1">
      <c r="K787" s="43"/>
      <c r="L787" s="43"/>
    </row>
    <row r="788" ht="15.75" customHeight="1">
      <c r="K788" s="43"/>
      <c r="L788" s="43"/>
    </row>
    <row r="789" ht="15.75" customHeight="1">
      <c r="K789" s="43"/>
      <c r="L789" s="43"/>
    </row>
    <row r="790" ht="15.75" customHeight="1">
      <c r="K790" s="43"/>
      <c r="L790" s="43"/>
    </row>
    <row r="791" ht="15.75" customHeight="1">
      <c r="K791" s="43"/>
      <c r="L791" s="43"/>
    </row>
    <row r="792" ht="15.75" customHeight="1">
      <c r="K792" s="43"/>
      <c r="L792" s="43"/>
    </row>
    <row r="793" ht="15.75" customHeight="1">
      <c r="K793" s="43"/>
      <c r="L793" s="43"/>
    </row>
    <row r="794" ht="15.75" customHeight="1">
      <c r="K794" s="43"/>
      <c r="L794" s="43"/>
    </row>
    <row r="795" ht="15.75" customHeight="1">
      <c r="K795" s="43"/>
      <c r="L795" s="43"/>
    </row>
    <row r="796" ht="15.75" customHeight="1">
      <c r="K796" s="43"/>
      <c r="L796" s="43"/>
    </row>
    <row r="797" ht="15.75" customHeight="1">
      <c r="K797" s="43"/>
      <c r="L797" s="43"/>
    </row>
    <row r="798" ht="15.75" customHeight="1">
      <c r="K798" s="43"/>
      <c r="L798" s="43"/>
    </row>
    <row r="799" ht="15.75" customHeight="1">
      <c r="K799" s="43"/>
      <c r="L799" s="43"/>
    </row>
    <row r="800" ht="15.75" customHeight="1">
      <c r="K800" s="43"/>
      <c r="L800" s="43"/>
    </row>
    <row r="801" ht="15.75" customHeight="1">
      <c r="K801" s="43"/>
      <c r="L801" s="43"/>
    </row>
    <row r="802" ht="15.75" customHeight="1">
      <c r="K802" s="43"/>
      <c r="L802" s="43"/>
    </row>
    <row r="803" ht="15.75" customHeight="1">
      <c r="K803" s="43"/>
      <c r="L803" s="43"/>
    </row>
    <row r="804" ht="15.75" customHeight="1">
      <c r="K804" s="43"/>
      <c r="L804" s="43"/>
    </row>
    <row r="805" ht="15.75" customHeight="1">
      <c r="K805" s="43"/>
      <c r="L805" s="43"/>
    </row>
    <row r="806" ht="15.75" customHeight="1">
      <c r="K806" s="43"/>
      <c r="L806" s="43"/>
    </row>
    <row r="807" ht="15.75" customHeight="1">
      <c r="K807" s="43"/>
      <c r="L807" s="43"/>
    </row>
    <row r="808" ht="15.75" customHeight="1">
      <c r="K808" s="43"/>
      <c r="L808" s="43"/>
    </row>
    <row r="809" ht="15.75" customHeight="1">
      <c r="K809" s="43"/>
      <c r="L809" s="43"/>
    </row>
    <row r="810" ht="15.75" customHeight="1">
      <c r="K810" s="43"/>
      <c r="L810" s="43"/>
    </row>
    <row r="811" ht="15.75" customHeight="1">
      <c r="K811" s="43"/>
      <c r="L811" s="43"/>
    </row>
    <row r="812" ht="15.75" customHeight="1">
      <c r="K812" s="43"/>
      <c r="L812" s="43"/>
    </row>
    <row r="813" ht="15.75" customHeight="1">
      <c r="K813" s="43"/>
      <c r="L813" s="43"/>
    </row>
    <row r="814" ht="15.75" customHeight="1">
      <c r="K814" s="43"/>
      <c r="L814" s="43"/>
    </row>
    <row r="815" ht="15.75" customHeight="1">
      <c r="K815" s="43"/>
      <c r="L815" s="43"/>
    </row>
    <row r="816" ht="15.75" customHeight="1">
      <c r="K816" s="43"/>
      <c r="L816" s="43"/>
    </row>
    <row r="817" ht="15.75" customHeight="1">
      <c r="K817" s="43"/>
      <c r="L817" s="43"/>
    </row>
    <row r="818" ht="15.75" customHeight="1">
      <c r="K818" s="43"/>
      <c r="L818" s="43"/>
    </row>
    <row r="819" ht="15.75" customHeight="1">
      <c r="K819" s="43"/>
      <c r="L819" s="43"/>
    </row>
    <row r="820" ht="15.75" customHeight="1">
      <c r="K820" s="43"/>
      <c r="L820" s="43"/>
    </row>
    <row r="821" ht="15.75" customHeight="1">
      <c r="K821" s="43"/>
      <c r="L821" s="43"/>
    </row>
    <row r="822" ht="15.75" customHeight="1">
      <c r="K822" s="43"/>
      <c r="L822" s="43"/>
    </row>
    <row r="823" ht="15.75" customHeight="1">
      <c r="K823" s="43"/>
      <c r="L823" s="43"/>
    </row>
    <row r="824" ht="15.75" customHeight="1">
      <c r="K824" s="43"/>
      <c r="L824" s="43"/>
    </row>
    <row r="825" ht="15.75" customHeight="1">
      <c r="K825" s="43"/>
      <c r="L825" s="43"/>
    </row>
    <row r="826" ht="15.75" customHeight="1">
      <c r="K826" s="43"/>
      <c r="L826" s="43"/>
    </row>
    <row r="827" ht="15.75" customHeight="1">
      <c r="K827" s="43"/>
      <c r="L827" s="43"/>
    </row>
    <row r="828" ht="15.75" customHeight="1">
      <c r="K828" s="43"/>
      <c r="L828" s="43"/>
    </row>
    <row r="829" ht="15.75" customHeight="1">
      <c r="K829" s="43"/>
      <c r="L829" s="43"/>
    </row>
    <row r="830" ht="15.75" customHeight="1">
      <c r="K830" s="43"/>
      <c r="L830" s="43"/>
    </row>
    <row r="831" ht="15.75" customHeight="1">
      <c r="K831" s="43"/>
      <c r="L831" s="43"/>
    </row>
    <row r="832" ht="15.75" customHeight="1">
      <c r="K832" s="43"/>
      <c r="L832" s="43"/>
    </row>
    <row r="833" ht="15.75" customHeight="1">
      <c r="K833" s="43"/>
      <c r="L833" s="43"/>
    </row>
    <row r="834" ht="15.75" customHeight="1">
      <c r="K834" s="43"/>
      <c r="L834" s="43"/>
    </row>
    <row r="835" ht="15.75" customHeight="1">
      <c r="K835" s="43"/>
      <c r="L835" s="43"/>
    </row>
    <row r="836" ht="15.75" customHeight="1">
      <c r="K836" s="43"/>
      <c r="L836" s="43"/>
    </row>
    <row r="837" ht="15.75" customHeight="1">
      <c r="K837" s="43"/>
      <c r="L837" s="43"/>
    </row>
    <row r="838" ht="15.75" customHeight="1">
      <c r="K838" s="43"/>
      <c r="L838" s="43"/>
    </row>
    <row r="839" ht="15.75" customHeight="1">
      <c r="K839" s="43"/>
      <c r="L839" s="43"/>
    </row>
    <row r="840" ht="15.75" customHeight="1">
      <c r="K840" s="43"/>
      <c r="L840" s="43"/>
    </row>
    <row r="841" ht="15.75" customHeight="1">
      <c r="K841" s="43"/>
      <c r="L841" s="43"/>
    </row>
    <row r="842" ht="15.75" customHeight="1">
      <c r="K842" s="43"/>
      <c r="L842" s="43"/>
    </row>
    <row r="843" ht="15.75" customHeight="1">
      <c r="K843" s="43"/>
      <c r="L843" s="43"/>
    </row>
    <row r="844" ht="15.75" customHeight="1">
      <c r="K844" s="43"/>
      <c r="L844" s="43"/>
    </row>
    <row r="845" ht="15.75" customHeight="1">
      <c r="K845" s="43"/>
      <c r="L845" s="43"/>
    </row>
    <row r="846" ht="15.75" customHeight="1">
      <c r="K846" s="43"/>
      <c r="L846" s="43"/>
    </row>
    <row r="847" ht="15.75" customHeight="1">
      <c r="K847" s="43"/>
      <c r="L847" s="43"/>
    </row>
    <row r="848" ht="15.75" customHeight="1">
      <c r="K848" s="43"/>
      <c r="L848" s="43"/>
    </row>
    <row r="849" ht="15.75" customHeight="1">
      <c r="K849" s="43"/>
      <c r="L849" s="43"/>
    </row>
    <row r="850" ht="15.75" customHeight="1">
      <c r="K850" s="43"/>
      <c r="L850" s="43"/>
    </row>
    <row r="851" ht="15.75" customHeight="1">
      <c r="K851" s="43"/>
      <c r="L851" s="43"/>
    </row>
    <row r="852" ht="15.75" customHeight="1">
      <c r="K852" s="43"/>
      <c r="L852" s="43"/>
    </row>
    <row r="853" ht="15.75" customHeight="1">
      <c r="K853" s="43"/>
      <c r="L853" s="43"/>
    </row>
    <row r="854" ht="15.75" customHeight="1">
      <c r="K854" s="43"/>
      <c r="L854" s="43"/>
    </row>
    <row r="855" ht="15.75" customHeight="1">
      <c r="K855" s="43"/>
      <c r="L855" s="43"/>
    </row>
    <row r="856" ht="15.75" customHeight="1">
      <c r="K856" s="43"/>
      <c r="L856" s="43"/>
    </row>
  </sheetData>
  <autoFilter ref="$A$2:$Z$2"/>
  <printOptions/>
  <pageMargins bottom="0.75" footer="0.0" header="0.0" left="0.7" right="0.7" top="0.75"/>
  <pageSetup paperSize="9" orientation="portrait"/>
  <colBreaks count="1" manualBreakCount="1">
    <brk id="19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2021-03-02T09:41:06Z</dcterms:created>
  <dc:creator>Oleksandr Chubukov</dc:creator>
</cp:coreProperties>
</file>