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90" windowWidth="8760" windowHeight="3795" activeTab="0"/>
  </bookViews>
  <sheets>
    <sheet name="Sheet1" sheetId="1" r:id="rId1"/>
    <sheet name="Sheet2" sheetId="2" r:id="rId2"/>
  </sheets>
  <definedNames>
    <definedName name="q">'Sheet1'!$A$1:$L$9</definedName>
    <definedName name="_xlnm.Print_Area" localSheetId="0">'Sheet1'!$A$1:$F$19</definedName>
    <definedName name="_xlnm.Print_Area">'Sheet1'!$A$1:$F$19</definedName>
  </definedNames>
  <calcPr fullCalcOnLoad="1"/>
</workbook>
</file>

<file path=xl/sharedStrings.xml><?xml version="1.0" encoding="utf-8"?>
<sst xmlns="http://schemas.openxmlformats.org/spreadsheetml/2006/main" count="49" uniqueCount="23">
  <si>
    <t/>
  </si>
  <si>
    <t>Додаток №2</t>
  </si>
  <si>
    <t>Всього</t>
  </si>
  <si>
    <t>Загальний фонд</t>
  </si>
  <si>
    <t>(тис. грн.)</t>
  </si>
  <si>
    <t>Фінансування за борговими операціями</t>
  </si>
  <si>
    <t>Найменування</t>
  </si>
  <si>
    <t>Зміни до додатка № 2 до Закону України Про Державний бюджет України на 2020 рік</t>
  </si>
  <si>
    <t>Код</t>
  </si>
  <si>
    <t>Погашення</t>
  </si>
  <si>
    <t>Фінансування Державного бюджету України на 2020 рік</t>
  </si>
  <si>
    <t>Надходження від приватизації державного майна</t>
  </si>
  <si>
    <t>Внутрішні запозичення</t>
  </si>
  <si>
    <t>до Закону України</t>
  </si>
  <si>
    <t>Внутрішні зобов'язання</t>
  </si>
  <si>
    <t>Запозичення</t>
  </si>
  <si>
    <t>Зовнішні зобов'язання</t>
  </si>
  <si>
    <t>Спеціальний фонд</t>
  </si>
  <si>
    <t>Зовнішні запозичення</t>
  </si>
  <si>
    <t>Про Державний бюджет України на 2020 рік"</t>
  </si>
  <si>
    <t>"Про внесення змін до Закону України</t>
  </si>
  <si>
    <t>Надходження від приватизації державного майна та інших надходжень, безпосередньо пов'язаних з процесом приватизації та кредитування підприємств</t>
  </si>
  <si>
    <t>Загальне вінансування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</si>
</sst>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?&quot;;\-#,##0&quot;?&quot;"/>
    <numFmt numFmtId="177" formatCode="#,##0&quot;?&quot;;[Red]\-#,##0&quot;?&quot;"/>
    <numFmt numFmtId="178" formatCode="#,##0.00&quot;?&quot;;\-#,##0.00&quot;?&quot;"/>
    <numFmt numFmtId="179" formatCode="#,##0.00&quot;?&quot;;[Red]\-#,##0.00&quot;?&quot;"/>
    <numFmt numFmtId="180" formatCode="* _-#,##0&quot;?&quot;;* \-#,##0&quot;?&quot;;* _-&quot;-&quot;&quot;?&quot;;@"/>
    <numFmt numFmtId="181" formatCode="* _-#,##0.00&quot;?&quot;;* \-#,##0.00&quot;?&quot;;* _-&quot;-&quot;??&quot;?&quot;;@"/>
    <numFmt numFmtId="182" formatCode="_-* #,##0&quot;?&quot;_-;\-* #,##0&quot;?&quot;_-;_-* &quot;-&quot;&quot;?&quot;_-;_-@_-"/>
    <numFmt numFmtId="183" formatCode="_-* #,##0_?_-;\-* #,##0_?_-;_-* &quot;-&quot;_?_-;_-@_-"/>
    <numFmt numFmtId="184" formatCode="_-* #,##0.00&quot;?&quot;_-;\-* #,##0.00&quot;?&quot;_-;_-* &quot;-&quot;??&quot;?&quot;_-;_-@_-"/>
    <numFmt numFmtId="185" formatCode="_-* #,##0.00_?_-;\-* #,##0.00_?_-;_-* &quot;-&quot;??_?_-;_-@_-"/>
    <numFmt numFmtId="186" formatCode="* _-#,##0&quot;р.&quot;;* \-#,##0&quot;р.&quot;;* _-&quot;-&quot;&quot;р.&quot;;@"/>
    <numFmt numFmtId="187" formatCode="* _-#,##0.00&quot;р.&quot;;* \-#,##0.00&quot;р.&quot;;* _-&quot;-&quot;??&quot;р.&quot;;@"/>
    <numFmt numFmtId="188" formatCode="0.0"/>
    <numFmt numFmtId="189" formatCode="* #,##0.00;* \-#,##0.00;* &quot;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31" borderId="6" applyNumberFormat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0" borderId="7" applyNumberFormat="0" applyFill="0" applyAlignment="0" applyProtection="0"/>
    <xf numFmtId="0" fontId="36" fillId="34" borderId="0" applyNumberFormat="0" applyBorder="0" applyAlignment="0" applyProtection="0"/>
    <xf numFmtId="0" fontId="0" fillId="35" borderId="8" applyNumberFormat="0" applyFont="0" applyAlignment="0" applyProtection="0"/>
    <xf numFmtId="0" fontId="37" fillId="33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38" borderId="0" xfId="0" applyFont="1" applyFill="1" applyAlignment="1">
      <alignment vertical="top"/>
    </xf>
    <xf numFmtId="0" fontId="1" fillId="38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1" fillId="37" borderId="11" xfId="0" applyFont="1" applyFill="1" applyBorder="1" applyAlignment="1" applyProtection="1">
      <alignment vertical="top"/>
      <protection/>
    </xf>
    <xf numFmtId="0" fontId="1" fillId="37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vertical="top"/>
      <protection/>
    </xf>
    <xf numFmtId="0" fontId="1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>
      <alignment wrapText="1"/>
      <protection/>
    </xf>
    <xf numFmtId="189" fontId="1" fillId="38" borderId="0" xfId="0" applyNumberFormat="1" applyFont="1" applyFill="1" applyAlignment="1" applyProtection="1">
      <alignment/>
      <protection/>
    </xf>
    <xf numFmtId="189" fontId="1" fillId="37" borderId="11" xfId="0" applyNumberFormat="1" applyFont="1" applyFill="1" applyBorder="1" applyAlignment="1" applyProtection="1">
      <alignment/>
      <protection/>
    </xf>
    <xf numFmtId="189" fontId="1" fillId="0" borderId="11" xfId="0" applyNumberFormat="1" applyFont="1" applyFill="1" applyBorder="1" applyAlignment="1" applyProtection="1">
      <alignment/>
      <protection/>
    </xf>
    <xf numFmtId="189" fontId="2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15" sqref="E15"/>
    </sheetView>
  </sheetViews>
  <sheetFormatPr defaultColWidth="9.140625" defaultRowHeight="12.75" customHeight="1"/>
  <cols>
    <col min="1" max="1" width="4.421875" style="0" customWidth="1"/>
    <col min="2" max="2" width="9.140625" style="0" customWidth="1"/>
    <col min="3" max="3" width="55.7109375" style="0" customWidth="1"/>
    <col min="4" max="4" width="15.00390625" style="0" bestFit="1" customWidth="1"/>
    <col min="5" max="5" width="14.57421875" style="0" customWidth="1"/>
    <col min="6" max="6" width="16.8515625" style="0" bestFit="1" customWidth="1"/>
    <col min="7" max="7" width="0.2890625" style="0" customWidth="1"/>
    <col min="8" max="8" width="0.13671875" style="0" customWidth="1"/>
    <col min="9" max="9" width="0" style="0" hidden="1" customWidth="1"/>
    <col min="10" max="10" width="0.13671875" style="0" customWidth="1"/>
    <col min="11" max="11" width="36.140625" style="0" customWidth="1"/>
    <col min="12" max="12" width="12.8515625" style="0" customWidth="1"/>
  </cols>
  <sheetData>
    <row r="1" spans="4:6" ht="12.75" customHeight="1">
      <c r="D1" s="23" t="s">
        <v>1</v>
      </c>
      <c r="E1" s="6"/>
      <c r="F1" s="6"/>
    </row>
    <row r="2" spans="4:6" ht="12.75" customHeight="1">
      <c r="D2" s="6" t="s">
        <v>13</v>
      </c>
      <c r="E2" s="6"/>
      <c r="F2" s="6"/>
    </row>
    <row r="3" spans="4:6" ht="12.75" customHeight="1">
      <c r="D3" s="7" t="s">
        <v>20</v>
      </c>
      <c r="E3" s="7"/>
      <c r="F3" s="7"/>
    </row>
    <row r="4" spans="4:6" ht="12.75" customHeight="1">
      <c r="D4" s="23" t="s">
        <v>19</v>
      </c>
      <c r="E4" s="6"/>
      <c r="F4" s="6"/>
    </row>
    <row r="5" spans="1:6" ht="24" customHeight="1">
      <c r="A5" s="22" t="s">
        <v>7</v>
      </c>
      <c r="B5" s="1"/>
      <c r="C5" s="1"/>
      <c r="D5" s="1"/>
      <c r="E5" s="1"/>
      <c r="F5" s="1"/>
    </row>
    <row r="6" spans="1:12" ht="28.5" customHeight="1">
      <c r="A6" s="22" t="s">
        <v>10</v>
      </c>
      <c r="B6" s="1"/>
      <c r="C6" s="1"/>
      <c r="D6" s="1"/>
      <c r="E6" s="1"/>
      <c r="F6" s="1"/>
      <c r="G6" s="8"/>
      <c r="H6" s="1"/>
      <c r="I6" s="1"/>
      <c r="J6" s="1"/>
      <c r="K6" s="1"/>
      <c r="L6" s="1"/>
    </row>
    <row r="7" s="4" customFormat="1" ht="17.25" customHeight="1">
      <c r="F7" s="5" t="s">
        <v>4</v>
      </c>
    </row>
    <row r="8" spans="2:7" ht="25.5">
      <c r="B8" s="3" t="s">
        <v>8</v>
      </c>
      <c r="C8" s="3" t="s">
        <v>6</v>
      </c>
      <c r="D8" s="3" t="s">
        <v>2</v>
      </c>
      <c r="E8" s="24" t="s">
        <v>3</v>
      </c>
      <c r="F8" s="3" t="s">
        <v>17</v>
      </c>
      <c r="G8" s="2"/>
    </row>
    <row r="9" spans="2:6" ht="12.75" customHeight="1">
      <c r="B9" s="9"/>
      <c r="C9" s="10" t="s">
        <v>22</v>
      </c>
      <c r="D9" s="18">
        <f aca="true" t="shared" si="0" ref="D9:D18">E9+F9</f>
        <v>298404307.90000004</v>
      </c>
      <c r="E9" s="18">
        <v>274494098.6</v>
      </c>
      <c r="F9" s="18">
        <v>23910209.3</v>
      </c>
    </row>
    <row r="10" spans="2:10" ht="12.75" customHeight="1">
      <c r="B10" s="12">
        <v>400000</v>
      </c>
      <c r="C10" s="13" t="str">
        <f aca="true" t="shared" si="1" ref="C10:C18">CONCATENATE(SUBSTITUTE(G10,"###",""),SUBSTITUTE(H10,"###",""),SUBSTITUTE(I10,"###",""),SUBSTITUTE(J10,"###",""))</f>
        <v>Фінансування за борговими операціями</v>
      </c>
      <c r="D10" s="19">
        <f t="shared" si="0"/>
        <v>296656098.6</v>
      </c>
      <c r="E10" s="19">
        <v>273994098.6</v>
      </c>
      <c r="F10" s="19">
        <v>22662000</v>
      </c>
      <c r="G10" t="s">
        <v>5</v>
      </c>
      <c r="J10" s="11" t="s">
        <v>0</v>
      </c>
    </row>
    <row r="11" spans="2:10" ht="12.75" customHeight="1">
      <c r="B11" s="14">
        <v>401000</v>
      </c>
      <c r="C11" s="15" t="str">
        <f t="shared" si="1"/>
        <v>Запозичення</v>
      </c>
      <c r="D11" s="20">
        <f t="shared" si="0"/>
        <v>642664063.6</v>
      </c>
      <c r="E11" s="20">
        <v>620002063.6</v>
      </c>
      <c r="F11" s="20">
        <v>22662000</v>
      </c>
      <c r="G11" t="s">
        <v>15</v>
      </c>
      <c r="J11" s="11" t="s">
        <v>0</v>
      </c>
    </row>
    <row r="12" spans="2:10" ht="12.75" customHeight="1">
      <c r="B12" s="16">
        <v>401100</v>
      </c>
      <c r="C12" s="17" t="str">
        <f t="shared" si="1"/>
        <v>Внутрішні запозичення</v>
      </c>
      <c r="D12" s="21">
        <f t="shared" si="0"/>
        <v>377600813.6</v>
      </c>
      <c r="E12" s="21">
        <v>377600813.6</v>
      </c>
      <c r="F12" s="21">
        <v>0</v>
      </c>
      <c r="G12" t="s">
        <v>12</v>
      </c>
      <c r="J12" s="11" t="s">
        <v>0</v>
      </c>
    </row>
    <row r="13" spans="2:10" ht="12.75" customHeight="1">
      <c r="B13" s="16">
        <v>401200</v>
      </c>
      <c r="C13" s="17" t="str">
        <f t="shared" si="1"/>
        <v>Зовнішні запозичення</v>
      </c>
      <c r="D13" s="21">
        <f t="shared" si="0"/>
        <v>265063250</v>
      </c>
      <c r="E13" s="21">
        <v>242401250</v>
      </c>
      <c r="F13" s="21">
        <v>22662000</v>
      </c>
      <c r="G13" t="s">
        <v>18</v>
      </c>
      <c r="J13" s="11" t="s">
        <v>0</v>
      </c>
    </row>
    <row r="14" spans="2:10" ht="12.75" customHeight="1">
      <c r="B14" s="14">
        <v>402000</v>
      </c>
      <c r="C14" s="15" t="str">
        <f t="shared" si="1"/>
        <v>Погашення</v>
      </c>
      <c r="D14" s="20">
        <f t="shared" si="0"/>
        <v>-346007965</v>
      </c>
      <c r="E14" s="20">
        <v>-346007965</v>
      </c>
      <c r="F14" s="20">
        <v>0</v>
      </c>
      <c r="G14" t="s">
        <v>9</v>
      </c>
      <c r="J14" s="11" t="s">
        <v>0</v>
      </c>
    </row>
    <row r="15" spans="2:10" ht="12.75" customHeight="1">
      <c r="B15" s="16">
        <v>402100</v>
      </c>
      <c r="C15" s="17" t="str">
        <f t="shared" si="1"/>
        <v>Внутрішні зобов'язання</v>
      </c>
      <c r="D15" s="21">
        <f t="shared" si="0"/>
        <v>-216288855.29999998</v>
      </c>
      <c r="E15" s="21">
        <v>-216288855.29999998</v>
      </c>
      <c r="F15" s="21">
        <v>0</v>
      </c>
      <c r="G15" t="s">
        <v>14</v>
      </c>
      <c r="J15" s="11" t="s">
        <v>0</v>
      </c>
    </row>
    <row r="16" spans="2:10" ht="12.75" customHeight="1">
      <c r="B16" s="16">
        <v>402200</v>
      </c>
      <c r="C16" s="17" t="str">
        <f t="shared" si="1"/>
        <v>Зовнішні зобов'язання</v>
      </c>
      <c r="D16" s="21">
        <f t="shared" si="0"/>
        <v>-129719109.69999999</v>
      </c>
      <c r="E16" s="21">
        <v>-129719109.69999999</v>
      </c>
      <c r="F16" s="21">
        <v>0</v>
      </c>
      <c r="G16" t="s">
        <v>16</v>
      </c>
      <c r="J16" s="11" t="s">
        <v>0</v>
      </c>
    </row>
    <row r="17" spans="2:10" ht="12.75" customHeight="1">
      <c r="B17" s="12">
        <v>500000</v>
      </c>
      <c r="C17" s="13" t="str">
        <f t="shared" si="1"/>
        <v>Надходження від приватизації державного майна</v>
      </c>
      <c r="D17" s="19">
        <f t="shared" si="0"/>
        <v>500000</v>
      </c>
      <c r="E17" s="19">
        <v>500000</v>
      </c>
      <c r="F17" s="19">
        <v>0</v>
      </c>
      <c r="G17" t="s">
        <v>11</v>
      </c>
      <c r="J17" s="11" t="s">
        <v>0</v>
      </c>
    </row>
    <row r="18" spans="2:10" ht="36.75" customHeight="1">
      <c r="B18" s="14">
        <v>501000</v>
      </c>
      <c r="C18" s="15" t="str">
        <f t="shared" si="1"/>
        <v>Надходження від приватизації державного майна та інших надходжень, безпосередньо пов'язаних з процесом приватизації та кредитування підприємств</v>
      </c>
      <c r="D18" s="20">
        <f t="shared" si="0"/>
        <v>500000</v>
      </c>
      <c r="E18" s="20">
        <v>500000</v>
      </c>
      <c r="F18" s="20">
        <v>0</v>
      </c>
      <c r="G18" t="s">
        <v>21</v>
      </c>
      <c r="J18" s="11" t="s"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2020-03-25T11:03:37Z</cp:lastPrinted>
  <dcterms:modified xsi:type="dcterms:W3CDTF">2020-03-25T11:03:43Z</dcterms:modified>
  <cp:category/>
  <cp:version/>
  <cp:contentType/>
  <cp:contentStatus/>
</cp:coreProperties>
</file>