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065" tabRatio="659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7" sheetId="7" r:id="rId7"/>
  </sheets>
  <definedNames>
    <definedName name="_xlfn.AGGREGATE" hidden="1">#NAME?</definedName>
    <definedName name="_xlnm.Print_Titles" localSheetId="0">'додаток 1'!$8:$9</definedName>
    <definedName name="_xlnm.Print_Titles" localSheetId="2">'додаток 3'!$5:$9</definedName>
    <definedName name="_xlnm.Print_Titles" localSheetId="4">'додаток 5'!$A:$B,'додаток 5'!$5:$12</definedName>
    <definedName name="_xlnm.Print_Titles" localSheetId="5">'додаток 6'!$6:$7</definedName>
    <definedName name="_xlnm.Print_Titles" localSheetId="6">'додаток 7'!$5:$7</definedName>
    <definedName name="_xlnm.Print_Area" localSheetId="0">'додаток 1'!$A$1:$F$102</definedName>
    <definedName name="_xlnm.Print_Area" localSheetId="1">'додаток 2'!$A$1:$F$28</definedName>
    <definedName name="_xlnm.Print_Area" localSheetId="2">'додаток 3'!$A$1:$P$177</definedName>
    <definedName name="_xlnm.Print_Area" localSheetId="3">'додаток 4'!$A$1:$P$17</definedName>
    <definedName name="_xlnm.Print_Area" localSheetId="4">'додаток 5'!$A$1:$AS$183</definedName>
    <definedName name="_xlnm.Print_Area" localSheetId="5">'додаток 6'!$A$1:$I$183</definedName>
    <definedName name="_xlnm.Print_Area" localSheetId="6">'додаток 7'!$A$1:$J$92</definedName>
  </definedNames>
  <calcPr fullCalcOnLoad="1"/>
</workbook>
</file>

<file path=xl/sharedStrings.xml><?xml version="1.0" encoding="utf-8"?>
<sst xmlns="http://schemas.openxmlformats.org/spreadsheetml/2006/main" count="1785" uniqueCount="1108">
  <si>
    <t>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"Нова українстка школа" (видатки розвитку)</t>
  </si>
  <si>
    <t>закупівлю сучасних меблів для початкових класів нової української школи (видатки розвитку)</t>
  </si>
  <si>
    <t>закупівлю музичних інструментів, комп'ютерного обладнання, відповідного мультимедійного контенту для початкових класів нової української школи (видатки розвитку)</t>
  </si>
  <si>
    <t>здійснення витрат на відрядження для підвищення кваліфікації вчителів,асистенів вчителів закладів загальної середньої освіти з інклюзивним та інтегрованим навчанням , директорів закладів загальної  середньої освіти, заступників директорів з навчально-виховної (навчальної, виховної) роботи у початковій школі, а аткож директорів, заступників директорів з навчально-виховної (навчальної, виховної) роботи, вчителів закладів загальної середньої освіти, які є учасниками експерименту із запровадження проекту Державного стандарту початкової освіти, інтегрованого курсу  природничих дисциплін, електронних підручників (видатки споживання)</t>
  </si>
  <si>
    <t>7160</t>
  </si>
  <si>
    <t>2417160</t>
  </si>
  <si>
    <t xml:space="preserve">Реалізація програм в галузі рибного господарства </t>
  </si>
  <si>
    <t>0423</t>
  </si>
  <si>
    <t>Комплексна програма "Розвиток сільського господарства та сільських територій Київської області на 2018-2019 роки"</t>
  </si>
  <si>
    <t xml:space="preserve">Рішення Київської обласної ради від 27 квітня 2018 року № 403-21-VII </t>
  </si>
  <si>
    <t>2310180</t>
  </si>
  <si>
    <t>Управління з питань внутрішньої політики облдержадміністрації</t>
  </si>
  <si>
    <t xml:space="preserve">Рішення Київської обласної ради від 22 червня 2017 року №348-15-VII </t>
  </si>
  <si>
    <t>Програма сприяння розвитку громадянського суспільства в Київській області на 2017 -2020 роки</t>
  </si>
  <si>
    <t>10309519000</t>
  </si>
  <si>
    <t>Бюджет Рудосільської сільради/с. Руде Село</t>
  </si>
  <si>
    <t>10310504000</t>
  </si>
  <si>
    <t>Бюджет Войтівської сільради/с. Войтове</t>
  </si>
  <si>
    <t>10316519000</t>
  </si>
  <si>
    <t>Бюджет Старобезрадичівської сільради/с. Старі Безрадичі</t>
  </si>
  <si>
    <t>Бюджет Підгірцівської сільради/с. Підгірці</t>
  </si>
  <si>
    <t>10317521000</t>
  </si>
  <si>
    <t>Бюджет Пристромської сільради/с. Пристроми</t>
  </si>
  <si>
    <t>10320518000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</si>
  <si>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</si>
  <si>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Амбулаторія первинної медичної  допомоги по вул. Грицюка, 31 в с.Руде Село Володарського р-ну Київської області - будівництво</t>
  </si>
  <si>
    <t>Амбулаторія первинної медичної  допомоги по вул. Чкалова, 1а в с.Войтове Згурівського району Київської області - будівництво</t>
  </si>
  <si>
    <t>Амбулаторія первинної медичної допомоги по вул. Київській, 3г в с.Старі Безрадичі Обухівського району Київської області - будівництво</t>
  </si>
  <si>
    <t>Амбулаторія первинної медичної допомоги в с.Пристроми Переяслав-Хмельницького району Київської області - будівництво</t>
  </si>
  <si>
    <t>Амбулаторія первинної медичної допомоги по площі Перемоги, 19-Б в с.Пустоварівка Сквирського району Київської області - будівництво</t>
  </si>
  <si>
    <t>Амбулаторія первинної медичної допомоги по вул. Медичній, 14-А в с.Шамраївка, Сквирського району Київської області - будівництво</t>
  </si>
  <si>
    <t>Амбулаторія первинної медичної допомоги по вул. Центральній, 82 в с.Красилівка Ставищенського району Київської області - будівництво</t>
  </si>
  <si>
    <t>Амбулаторія первинної медичної допомоги по вул.Шевченка.61 в с.Мотовилівка Фастівського району Київської області - будівництво</t>
  </si>
  <si>
    <t>Амбулаторія первинної медичної допомоги по вул. Центральна, 6-А в с.Мироцьке Києво-Святошинського району Київської області - будівництво</t>
  </si>
  <si>
    <t>Амбулаторія первинної медичної допомоги по вул. Шевченка, 3 в смт Пісківка Бородянського району Київської області - будівництво</t>
  </si>
  <si>
    <t>Амбулаторія первинної медичної допомоги по вул. Переяславська 1/5 в с.Переяславське Переяслав-Хмельницького району Київської області  - будівництво</t>
  </si>
  <si>
    <t xml:space="preserve">Амбулаторія первинної медичної допомоги по вул. Центральна,75 в с.Іванівка Білоцерківського р-ну Київської області - будівництво </t>
  </si>
  <si>
    <t>Амбулаторія первинної медичної допомоги по вул.Тараса Шевченка,15-А в м.Ржищів Київської області - будівництво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</si>
  <si>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</si>
  <si>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</si>
  <si>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Плата за ліцензії на виробництво спирту етилового, коньячного і плодового, алкогольних напоїв та тютюнових виробів</t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</si>
  <si>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sz val="10"/>
        <rFont val="Times New Roman Cyr"/>
        <family val="1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</si>
  <si>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sz val="10"/>
        <rFont val="Times New Roman Cyr"/>
        <family val="1"/>
      </rPr>
      <t xml:space="preserve"> (9460)</t>
    </r>
  </si>
  <si>
    <r>
      <t xml:space="preserve">реалізацію заходів, спрямованих на розвиток системи охорони здоров'я у сільській місцевості за рахунок відповідної субвенції з державного бюджету  </t>
    </r>
    <r>
      <rPr>
        <sz val="10"/>
        <rFont val="Times New Roman Cyr"/>
        <family val="1"/>
      </rPr>
      <t xml:space="preserve"> (9480)</t>
    </r>
  </si>
  <si>
    <t>2090</t>
  </si>
  <si>
    <t>2070</t>
  </si>
  <si>
    <t>2010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</si>
  <si>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</si>
  <si>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</si>
  <si>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</si>
  <si>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Програма будівництва, реконструкції та ремонту об’єктів інфраструктури Київської області на 2016 – 2019 роки</t>
  </si>
  <si>
    <t>0213241</t>
  </si>
  <si>
    <t>3241</t>
  </si>
  <si>
    <t>Забезпечення діяльності інших закладів у сфері соціального захисту і соціального забезпечення</t>
  </si>
  <si>
    <t>Інші заходи в галузі культури і мистецтва</t>
  </si>
  <si>
    <t>0214082</t>
  </si>
  <si>
    <t>4082</t>
  </si>
  <si>
    <t>Iншi заходи в галузі культури і мистецтва</t>
  </si>
  <si>
    <t>0611161</t>
  </si>
  <si>
    <t>1161</t>
  </si>
  <si>
    <t>Забезпечення діяльності інших закладів у сфері освіти</t>
  </si>
  <si>
    <t>Медико-соціальний захист дітей-сиріт і дітей, позбавлених батьківського піклування</t>
  </si>
  <si>
    <t>0712151</t>
  </si>
  <si>
    <t>2151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</si>
  <si>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</si>
  <si>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згідно з Типовою програмною класифікацією видатків та кредитування місцевих бюджетів
</t>
  </si>
  <si>
    <t>у тому числі бюджет розвитку</t>
  </si>
  <si>
    <r>
      <t>РОЗПОДІЛ</t>
    </r>
    <r>
      <rPr>
        <b/>
        <sz val="14"/>
        <rFont val="Times New Roman"/>
        <family val="1"/>
      </rPr>
      <t xml:space="preserve">
видатків обласного бюджету  Київської області на 2019 рік</t>
    </r>
  </si>
  <si>
    <t>Фінансування  обласного бюджету Київської області на 2019 рік</t>
  </si>
  <si>
    <t>Х</t>
  </si>
  <si>
    <t>в тому числі бюджет розвитку</t>
  </si>
  <si>
    <t>Найменування згідно з Класифікацією фінансування бюджету</t>
  </si>
  <si>
    <t>Загальне фінансування</t>
  </si>
  <si>
    <t>обласного бюджету Київської області на 2019 рік</t>
  </si>
  <si>
    <t>Найменування згідно з Класифікацією доходів бюджету</t>
  </si>
  <si>
    <t>усього</t>
  </si>
  <si>
    <t>Кредитування обласного бюджету Київської області у 2019 році</t>
  </si>
  <si>
    <t>Найменування головного розпорядника коштів місцевого бюджету / відповідального виконавця, найменування згідно з Типовою програмною класифікацією видатків та кредитування місцевих бюджетів</t>
  </si>
  <si>
    <t>разом</t>
  </si>
  <si>
    <t>Кредитування, усього</t>
  </si>
  <si>
    <t>УСЬОГО</t>
  </si>
  <si>
    <t>Разом доходів</t>
  </si>
  <si>
    <t>(грн)</t>
  </si>
  <si>
    <t>Міжбюджетні трансферти на 2019 рік</t>
  </si>
  <si>
    <t xml:space="preserve">Код </t>
  </si>
  <si>
    <t>Найменування бюджету - одержувача/надавача міжбюджетного трансфертів</t>
  </si>
  <si>
    <t>Додаток 5</t>
  </si>
  <si>
    <t>Додаток 1</t>
  </si>
  <si>
    <t>Додаток 2</t>
  </si>
  <si>
    <t>Додаток 4</t>
  </si>
  <si>
    <t>Додаток 6</t>
  </si>
  <si>
    <t>Додаток 7</t>
  </si>
  <si>
    <t>дотація на:</t>
  </si>
  <si>
    <t>субвенції</t>
  </si>
  <si>
    <t>загального фонду на:</t>
  </si>
  <si>
    <t>спеціального фонду на:</t>
  </si>
  <si>
    <r>
      <t>найменування трансферту</t>
    </r>
    <r>
      <rPr>
        <b/>
        <sz val="12"/>
        <rFont val="Arial Cyr"/>
        <family val="2"/>
      </rPr>
      <t>*</t>
    </r>
  </si>
  <si>
    <t>Трансферти іншим  бюджетам</t>
  </si>
  <si>
    <t>Субвенція з державного бюджету місцевим бюджетам на придбання ангіографічного обладнання</t>
  </si>
  <si>
    <t>Забезпечення діяльності інших закладів у сфері охорони здоров’я</t>
  </si>
  <si>
    <t>0913241</t>
  </si>
  <si>
    <t>Забезпечення діяльності інших закладів в галузі культури і мистецтва</t>
  </si>
  <si>
    <t>4081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</si>
  <si>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</si>
  <si>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</si>
  <si>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Забезпечення підготовки спортсменів школами вищої спортивної майстерності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</si>
  <si>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</si>
  <si>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</si>
  <si>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0611130</t>
  </si>
  <si>
    <t>0611140</t>
  </si>
  <si>
    <t>1130</t>
  </si>
  <si>
    <t>0942</t>
  </si>
  <si>
    <t>Підготовка кадрів вищими навчальними закладами ІІІ-ІV рівнів акредитації (університетами, академіями, інститутами)</t>
  </si>
  <si>
    <t xml:space="preserve"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</si>
  <si>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10510000000</t>
  </si>
  <si>
    <t>10511000000</t>
  </si>
  <si>
    <t>10512000000</t>
  </si>
  <si>
    <t>10513000000</t>
  </si>
  <si>
    <t>Районний бюджет Баришiвського району</t>
  </si>
  <si>
    <t>Районний бюджет Бiлоцеркiвського району</t>
  </si>
  <si>
    <t>Районний бюджет Богуславського району</t>
  </si>
  <si>
    <t>Районний бюджет Бориспiльського району</t>
  </si>
  <si>
    <t>Районний бюджет Бородянського району</t>
  </si>
  <si>
    <t>Районний бюджет Броварського району</t>
  </si>
  <si>
    <t>Районний бюджет Василькiвського району</t>
  </si>
  <si>
    <t>Районний бюджет Вишгородського району</t>
  </si>
  <si>
    <t>Районний бюджет Володарського району</t>
  </si>
  <si>
    <t>Районний бюджет Згурiвського району</t>
  </si>
  <si>
    <t>Районний бюджет Iванкiвського району</t>
  </si>
  <si>
    <t>Районний бюджет Кагарлицького району</t>
  </si>
  <si>
    <t>Районний бюджет Макарiвського району</t>
  </si>
  <si>
    <t>Районний бюджет Миронiвського району</t>
  </si>
  <si>
    <t>Районний бюджет Обухiвського району</t>
  </si>
  <si>
    <t>Районний бюджет Полiського району</t>
  </si>
  <si>
    <t>Районний бюджет Рокитнянського району</t>
  </si>
  <si>
    <t>Районний бюджет Сквирського району</t>
  </si>
  <si>
    <t>Районний бюджет Ставищенського району</t>
  </si>
  <si>
    <t>Районний бюджет Таращанського району</t>
  </si>
  <si>
    <t>Районний бюджет Тетiївського району</t>
  </si>
  <si>
    <t>Районний бюджет Фастiвського району</t>
  </si>
  <si>
    <t>Районний бюджет Яготинського району</t>
  </si>
  <si>
    <t>Обласний бюджет Київської області</t>
  </si>
  <si>
    <t>Районний бюджет Києво-Святошинського району</t>
  </si>
  <si>
    <t>Районний бюджет Переяслав-Хмельницького району</t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</si>
  <si>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непрацюючий особі, яка досягла загального пенсійного віку, але не набула права на пенсійну виплату, допомоги по ддогляду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</si>
  <si>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Субвенції з місцевих бюджетів іншим місцевим бюджетам</t>
  </si>
  <si>
    <t>Утримання та розвиток автомобільних доріг та дорожньої інфраструктури за рахунок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</si>
  <si>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</si>
  <si>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</si>
  <si>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державного бюджету місцевим бюджетам на надання державної підтримки особам з особливими освітніми потребами</t>
  </si>
  <si>
    <t>Амбулаторія первинної медичної допомоги по вул. Шевченка, 104-А в с.Луб'янка Бородянського району Київської області - будівництво</t>
  </si>
  <si>
    <t>Бюджет Трипільської сільрадис. Трипілля</t>
  </si>
  <si>
    <t>10317519000</t>
  </si>
  <si>
    <t>Бюджет Полого-Яненківської сільради/с. Пологи-Яненки</t>
  </si>
  <si>
    <t>10317520000</t>
  </si>
  <si>
    <t>Бюджет Помоклівської сільради/с. Помоклі</t>
  </si>
  <si>
    <t>10317526000</t>
  </si>
  <si>
    <t>Бюджет Строківської сільради/с. Строкова</t>
  </si>
  <si>
    <t>10317529000</t>
  </si>
  <si>
    <t>Бюджет Хоцьківської сільради/с. Хоцьки</t>
  </si>
  <si>
    <t>10317530000</t>
  </si>
  <si>
    <t>Бюджет Циблівської сільради/с. Циблі</t>
  </si>
  <si>
    <t>10317516000</t>
  </si>
  <si>
    <t>Бюджет Малокаратульської сільради/с. Мала Каратуль</t>
  </si>
  <si>
    <t>10319512000</t>
  </si>
  <si>
    <t>Бюджет Синявської сільради/с. Синява</t>
  </si>
  <si>
    <t>10320301000</t>
  </si>
  <si>
    <t>Бюджет міста Сквири</t>
  </si>
  <si>
    <t>10320503000</t>
  </si>
  <si>
    <t>Бюджет Великоєрчиківської сільради/с. Великі Єрчики</t>
  </si>
  <si>
    <t>10320502000</t>
  </si>
  <si>
    <t>Бюджет Буківської сільради/с. Буки</t>
  </si>
  <si>
    <t>10320516000</t>
  </si>
  <si>
    <t>Бюджет Оріховецької сільради/с. Оріховець</t>
  </si>
  <si>
    <t>10320519000</t>
  </si>
  <si>
    <t>Бюджет Рогізнянської сільради/с. Рогізна</t>
  </si>
  <si>
    <t>10320520000</t>
  </si>
  <si>
    <t>Бюджет Рудянської сільради/с. Руда</t>
  </si>
  <si>
    <t>10320525000</t>
  </si>
  <si>
    <t>Бюджет Шаліївської сільради/с. Шаліївка</t>
  </si>
  <si>
    <t>10320509000</t>
  </si>
  <si>
    <t>Бюджет Кам'яногребельської сільради/с. Кам'яна Гребля</t>
  </si>
  <si>
    <t>10321513000</t>
  </si>
  <si>
    <t>Бюджет Попружнянської сільради/с. Попружна</t>
  </si>
  <si>
    <t>10321515000</t>
  </si>
  <si>
    <t>Бюджет Розкішнянської сільради/с. Розкішна</t>
  </si>
  <si>
    <t>10322301000</t>
  </si>
  <si>
    <t>Бюджет міста Таращі</t>
  </si>
  <si>
    <t>10322504000</t>
  </si>
  <si>
    <t>Бюджет Володимирівської сільради/с. Володимирівка</t>
  </si>
  <si>
    <t>10322505000</t>
  </si>
  <si>
    <t>Бюджет Дубівської сільради/с. Дубівка</t>
  </si>
  <si>
    <t>10322509000</t>
  </si>
  <si>
    <t>Бюджет Косяківської сільради/с. Косяківка</t>
  </si>
  <si>
    <t>10322512000</t>
  </si>
  <si>
    <t>Бюджет Лісовицької сільради/с. Лісовичі</t>
  </si>
  <si>
    <t>10322513000</t>
  </si>
  <si>
    <t>Бюджет Лучанської сільради/с. Лука</t>
  </si>
  <si>
    <t>10322514000</t>
  </si>
  <si>
    <t>Бюджет Лук'янівської сільради/с. Лук'янівка</t>
  </si>
  <si>
    <t>10322519000</t>
  </si>
  <si>
    <t>Бюджет Северинівської сільради/с. Северинівка</t>
  </si>
  <si>
    <t>10322511000</t>
  </si>
  <si>
    <t>Бюджет Крутогорбівської сільради/с. Круті Горби</t>
  </si>
  <si>
    <t>10322520000</t>
  </si>
  <si>
    <t>Бюджет Станишівської сільради/с. Станишівка</t>
  </si>
  <si>
    <t>10322521000</t>
  </si>
  <si>
    <t>Бюджет Степківської сільради/с. Степок</t>
  </si>
  <si>
    <t>10322517000</t>
  </si>
  <si>
    <t>Бюджет Ріжківської сільради/с. Ріжки</t>
  </si>
  <si>
    <t>10322523000</t>
  </si>
  <si>
    <t>Бюджет Чернинської сільради/с. Чернин</t>
  </si>
  <si>
    <t>10323507000</t>
  </si>
  <si>
    <t>Бюджет Денихівської сільради/с. Денихівка</t>
  </si>
  <si>
    <t>10323509000</t>
  </si>
  <si>
    <t>Бюджет Кашперівської сільради/с. Кашперівка</t>
  </si>
  <si>
    <t>10324505000</t>
  </si>
  <si>
    <t>Бюджет Волицької сільради/с. Волиця</t>
  </si>
  <si>
    <t>10324513000</t>
  </si>
  <si>
    <t>Бюджет Оленівської сільради/с. Оленівка</t>
  </si>
  <si>
    <t>10324523000</t>
  </si>
  <si>
    <t>Бюджет Яхнівської сільради/с. Яхни</t>
  </si>
  <si>
    <t>10325301000</t>
  </si>
  <si>
    <t>Бюджет міста Яготина</t>
  </si>
  <si>
    <t>10325506000</t>
  </si>
  <si>
    <t>Бюджет Капустинської сільради/с. Капустинці</t>
  </si>
  <si>
    <t>Трансферти іншим бюджетам</t>
  </si>
  <si>
    <t>Продовження Додатку 5</t>
  </si>
  <si>
    <t>2017-2020</t>
  </si>
  <si>
    <t>2017-2019</t>
  </si>
  <si>
    <t>2016-2020</t>
  </si>
  <si>
    <t>2016-2019</t>
  </si>
  <si>
    <t>2007-2020</t>
  </si>
  <si>
    <t>2019-2021</t>
  </si>
  <si>
    <t>2018-2019</t>
  </si>
  <si>
    <t>2019-2020</t>
  </si>
  <si>
    <t>2019-2025</t>
  </si>
  <si>
    <t>2015-2019</t>
  </si>
  <si>
    <t>2007-2019</t>
  </si>
  <si>
    <t>2018-2020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</si>
  <si>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</si>
  <si>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х</t>
  </si>
  <si>
    <t>Управління культури, національностей та релігії облдержадміністрації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</si>
  <si>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</si>
  <si>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</si>
  <si>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</si>
  <si>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</si>
  <si>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</si>
  <si>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Створення банків крові та її компонентів</t>
  </si>
  <si>
    <t>Спеціалізована амбулаторно-поліклінічна допомога населенню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</si>
  <si>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</si>
  <si>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</si>
  <si>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</si>
  <si>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обробки інформації з нарахування та виплати допомог і компенсацій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</si>
  <si>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</si>
  <si>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</si>
  <si>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</si>
  <si>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0110180</t>
  </si>
  <si>
    <t>Інша діяльність у сфері державного управління</t>
  </si>
  <si>
    <t>0211140</t>
  </si>
  <si>
    <t>24</t>
  </si>
  <si>
    <t>2400000</t>
  </si>
  <si>
    <t>2418862</t>
  </si>
  <si>
    <t>8862</t>
  </si>
  <si>
    <t>7130</t>
  </si>
  <si>
    <t>Здійснення заходів із землеустрою</t>
  </si>
  <si>
    <t>28</t>
  </si>
  <si>
    <t>29</t>
  </si>
  <si>
    <t>Природоохоронні заходи за рахунок цільових фондів</t>
  </si>
  <si>
    <t>Заходи з організації  рятування на водах</t>
  </si>
  <si>
    <t>1120000</t>
  </si>
  <si>
    <t>1110000</t>
  </si>
  <si>
    <t>37</t>
  </si>
  <si>
    <t>3719110</t>
  </si>
  <si>
    <t>9210</t>
  </si>
  <si>
    <t>9220</t>
  </si>
  <si>
    <t>9230</t>
  </si>
  <si>
    <t>9250</t>
  </si>
  <si>
    <t>8700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</si>
  <si>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</si>
  <si>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9770</t>
  </si>
  <si>
    <t xml:space="preserve">Інші субвенції з місцевого бюджету </t>
  </si>
  <si>
    <t>3050</t>
  </si>
  <si>
    <t>0713050</t>
  </si>
  <si>
    <t>0813048</t>
  </si>
  <si>
    <t>3048</t>
  </si>
  <si>
    <t xml:space="preserve">Доходи від операцій з капіталом  </t>
  </si>
  <si>
    <t xml:space="preserve">Надходження від продажу основного капіталу  </t>
  </si>
  <si>
    <t xml:space="preserve">Надходження коштів від Державного фонду дорогоцінних металів і дорогоцінного каміння  </t>
  </si>
  <si>
    <t>Цільові видатки для медичного обслуговування внутрішньо переміщених осіб</t>
  </si>
  <si>
    <t>Цільові видатки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</si>
  <si>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</si>
  <si>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Пільгове медичне обслуговування осіб, які постраждали внаслідок Чорнобильської катастрофи</t>
  </si>
  <si>
    <t>Найменування об’єкта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</si>
  <si>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</si>
  <si>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</si>
  <si>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</si>
  <si>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</si>
  <si>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Розподіл коштів бюджету розвитку за об'єктами у 2019 році</t>
  </si>
  <si>
    <t>Розподіл витрат обласного бюджету Київської області на реалізацію місцевих/регіональних програм у 2019 році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</si>
  <si>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</si>
  <si>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</si>
  <si>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Видатки на реалізацію заходів Програми відзначення державних та професійних свят,  ювілейних дат, заохочення за заслуги перед Київською областю, здійснення представницьких та інших заходів на 2016-2020 роки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</si>
  <si>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</si>
  <si>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</si>
  <si>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</si>
  <si>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</si>
  <si>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9270</t>
  </si>
  <si>
    <t>Програма проведення інвентаризації та нормативної грошової оцінки земель у Київській області на 2017-2020 роки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</si>
  <si>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</si>
  <si>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</si>
  <si>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</si>
  <si>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</si>
  <si>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</si>
  <si>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</si>
  <si>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</si>
  <si>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</si>
  <si>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Програма «Питна вода Київщини 
на 2017 – 2020 роки»</t>
  </si>
  <si>
    <t>Програма енергозбереження (підвищення енергоефективності) Київської області на 2017-2020 роки</t>
  </si>
  <si>
    <t>0913140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</si>
  <si>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</si>
  <si>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</si>
  <si>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0913122</t>
  </si>
  <si>
    <t>3122</t>
  </si>
  <si>
    <t>Заходи державної політики із забезпечення рівних прав та можливостей жінок та чоловіків</t>
  </si>
  <si>
    <t>0913112</t>
  </si>
  <si>
    <t>3112</t>
  </si>
  <si>
    <t>Заходи державної політики з питань дітей та їх соціального захисту</t>
  </si>
  <si>
    <t>Київська обласна цільова Програма «Турбота» на 2016-2020 роки</t>
  </si>
  <si>
    <t>комунальні послуги та енергоносії</t>
  </si>
  <si>
    <t>0100000</t>
  </si>
  <si>
    <t>01</t>
  </si>
  <si>
    <t>Київська обласна рада</t>
  </si>
  <si>
    <t>0111</t>
  </si>
  <si>
    <t>0133</t>
  </si>
  <si>
    <t>Київська обласна державна адміністрація</t>
  </si>
  <si>
    <t>0950</t>
  </si>
  <si>
    <t>0829</t>
  </si>
  <si>
    <t>1090</t>
  </si>
  <si>
    <t>Забезпечення діяльності Київського обласного контактного центру опрацювання звернень до органів виконавчої влади (контактний центр)</t>
  </si>
  <si>
    <t>1000000</t>
  </si>
  <si>
    <t>10</t>
  </si>
  <si>
    <t>Департамент освіти і науки облдержадміністрації</t>
  </si>
  <si>
    <t>0922</t>
  </si>
  <si>
    <t>0960</t>
  </si>
  <si>
    <t>0930</t>
  </si>
  <si>
    <t>0941</t>
  </si>
  <si>
    <t>0990</t>
  </si>
  <si>
    <t>0763</t>
  </si>
  <si>
    <t>1040</t>
  </si>
  <si>
    <t>0810</t>
  </si>
  <si>
    <t>Проведення навчально-тренувальних зборів і змагань з неолімпійських видів спорту</t>
  </si>
  <si>
    <t>Департамент охорони здоров’я облдержадміністрації</t>
  </si>
  <si>
    <t>0731</t>
  </si>
  <si>
    <t>0732</t>
  </si>
  <si>
    <t>0734</t>
  </si>
  <si>
    <t>0761</t>
  </si>
  <si>
    <t>0762</t>
  </si>
  <si>
    <t>0724</t>
  </si>
  <si>
    <t>0722</t>
  </si>
  <si>
    <t>0740</t>
  </si>
  <si>
    <t>1070</t>
  </si>
  <si>
    <t>15</t>
  </si>
  <si>
    <t>Департамент соціального захисту населення облдержадміністрації</t>
  </si>
  <si>
    <t>Інші видатки на соціальний захист ветеранів війни та праці</t>
  </si>
  <si>
    <t>Служба у справах дітей та сім'ї облдержадміністрації</t>
  </si>
  <si>
    <t xml:space="preserve">Управління культури, національностей та релігій облдержадміністрації </t>
  </si>
  <si>
    <t>0821</t>
  </si>
  <si>
    <t>0822</t>
  </si>
  <si>
    <t>0824</t>
  </si>
  <si>
    <t>0827</t>
  </si>
  <si>
    <t>Передача коштів із спеціального до загального фонду бюджету</t>
  </si>
  <si>
    <t>0540</t>
  </si>
  <si>
    <t>Департамент містобудування та архітектури облдержадміністрації</t>
  </si>
  <si>
    <t>Департамент екології та природних ресурсів облдержадміністрації</t>
  </si>
  <si>
    <t>9110</t>
  </si>
  <si>
    <t>19020000</t>
  </si>
  <si>
    <t>19020200</t>
  </si>
  <si>
    <t>19020300</t>
  </si>
  <si>
    <t>Київська обласна цільова програма соціальної підтримки в Київській області людей з інвалідністю на 2017-2020 роки</t>
  </si>
  <si>
    <t>Київська обласна програма розвитку фізичної культури та спорту «Київщина спортивна» на 2017-2020 роки</t>
  </si>
  <si>
    <t>0712143</t>
  </si>
  <si>
    <t>2143</t>
  </si>
  <si>
    <t>Програми і централізовані заходи профілактики ВІЛ-інфекції/СНІДу</t>
  </si>
  <si>
    <t>Київська обласна соціальна програма протидії ВІЛ-інфекції/СНІДу на 2017-2018 роки</t>
  </si>
  <si>
    <t>Надходження для фінансового забезпечення реалізації заходів, визначенихпунктом 33 розділу VI "Прикінцеві та перехідні положення" Бюджетного кодексу України</t>
  </si>
  <si>
    <t>Кошти, отримані місцевими бюджетами з державного бюджету</t>
  </si>
  <si>
    <t>Програма розвитку творчого потенціалу та культурного простору Київської області на 2017-2019 роки</t>
  </si>
  <si>
    <t xml:space="preserve">Програма відзначення державних та професійних свят, ювілейних дат, заохочення за заслуги перед Київською областю, здійснення представницьких та інших заходів на 2016-2020 роки </t>
  </si>
  <si>
    <t>Регіональна програма розвитку природно-заповідного фонду Київської області «Київщина заповідна» на 2017-2020 роки</t>
  </si>
  <si>
    <t>Забезпечення діяльності комунальної установи Київської обласної ради «Фонд комунального майна»</t>
  </si>
  <si>
    <t>0490</t>
  </si>
  <si>
    <t>Департамент агропромислового розвитку облдержадміністрації</t>
  </si>
  <si>
    <t>0421</t>
  </si>
  <si>
    <t>Департамент з питань цивільного захисту та ліквідації наслідків Чорнобильської катастрофи облдержадміністрації</t>
  </si>
  <si>
    <t>0320</t>
  </si>
  <si>
    <t>0180</t>
  </si>
  <si>
    <t>Департамент фінансів облдержадміністрації</t>
  </si>
  <si>
    <t>Реверсна дотація</t>
  </si>
  <si>
    <t xml:space="preserve">Резервний фонд </t>
  </si>
  <si>
    <t xml:space="preserve">Доходи 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</si>
  <si>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</si>
  <si>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</si>
  <si>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</si>
  <si>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та збір на доходи фізичних осіб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</si>
  <si>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</si>
  <si>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</si>
  <si>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</si>
  <si>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</si>
  <si>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7640</t>
  </si>
  <si>
    <t>0470</t>
  </si>
  <si>
    <t>Заходи з енергозбереження</t>
  </si>
  <si>
    <t>Заходи, пов’язані з поліпшенням питної води</t>
  </si>
  <si>
    <t>0620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</si>
  <si>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</si>
  <si>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</si>
  <si>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</si>
  <si>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</si>
  <si>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Рентна плата та плати за використання інших природних ресурсів </t>
  </si>
  <si>
    <t>Плата за державну реєстрацію (крім адміністративного збору за проведення державної реєстрації юридичних осіб, фізичних осіб - підприємців та громадських формувань)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</si>
  <si>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</si>
  <si>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</si>
  <si>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Програма охорони довкілля та раціонального використання природних ресурсів Київської області на 2019-2022 роки</t>
  </si>
  <si>
    <t>проект</t>
  </si>
  <si>
    <t>9350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</si>
  <si>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</si>
  <si>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3000000</t>
  </si>
  <si>
    <t>3018230</t>
  </si>
  <si>
    <t>30</t>
  </si>
  <si>
    <t>Реконструкція даху та стелі Пристромської ЗОШ І-ІІІ ступенів по вул. Черняховського, 52 в с.Пристроми Переяслав-Хмельницького р-ну</t>
  </si>
  <si>
    <t>Програма розвитку системи освіти Київської області на 2019-2021 роки</t>
  </si>
  <si>
    <t>Рішення Київської обласної ради від 20 липня 2018 року № 467-22-VII</t>
  </si>
  <si>
    <t>Київська обласна програма "Вдосконалення екстреної медичної допомоги в Київській області на 2019 рік"</t>
  </si>
  <si>
    <t>Рішення Київської обласної ради від 22 червня 2017 року № 346-15-VII</t>
  </si>
  <si>
    <t>Рішення Київської обласної ради від 27 квітня 2018 року № 399-21-VII</t>
  </si>
  <si>
    <t>Рішення Київської обласної ради від 28 квітня 2016 року №097-03-VII</t>
  </si>
  <si>
    <t>Рішення Київської обласної ради від 07 червня 2016 року № 128-05-VII</t>
  </si>
  <si>
    <t>Рішення Київської обласної ради від 19 травня 2017 року № 315-14-VII</t>
  </si>
  <si>
    <t>найменування трансферту</t>
  </si>
  <si>
    <r>
      <t xml:space="preserve">надання державної підтримки особам з особливими освітніми потребами за рахунок відповідної субвенції з державного бюджету </t>
    </r>
    <r>
      <rPr>
        <sz val="10"/>
        <rFont val="Times New Roman Cyr"/>
        <family val="1"/>
      </rPr>
      <t xml:space="preserve"> (9330)</t>
    </r>
  </si>
  <si>
    <r>
      <t>видатки споживання</t>
    </r>
    <r>
      <rPr>
        <vertAlign val="superscript"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(9330)</t>
    </r>
  </si>
  <si>
    <r>
      <t>видатки розвитку</t>
    </r>
    <r>
      <rPr>
        <vertAlign val="superscript"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(9330)</t>
    </r>
  </si>
  <si>
    <t>на оснащення кабінетів інклюзивно-ресурсних центрів (розвитку) 
(9330)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</si>
  <si>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</si>
  <si>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підтримку осіб з особливими освітніми потребами у закладах дошкільної освіти (споживання) (9330)</t>
  </si>
  <si>
    <t>підтримку осіб з особливими освітніми потребами у закладах дошкільної освіти (розвитку) (9330)</t>
  </si>
  <si>
    <t>цільові видатки на:</t>
  </si>
  <si>
    <t>з них на:</t>
  </si>
  <si>
    <t>8330</t>
  </si>
  <si>
    <t xml:space="preserve">Інша діяльність у сфері екології та охорони природних ресурсів </t>
  </si>
  <si>
    <t>Видатки на реалізацію заходів Київської обласна програми "Вдосконалення екстреної медичної допомоги в Київській області на 2019 рік"</t>
  </si>
  <si>
    <t>Надання при народженні дитини одноразової натуральної допомоги "пакунок малюка"</t>
  </si>
  <si>
    <t>Обласна комплексна програма підтримки сім’ї та забезпечення прав дітей «Щаслива родина  ̶  успішна країна» до 2022 року</t>
  </si>
  <si>
    <t>1123131</t>
  </si>
  <si>
    <t>3131</t>
  </si>
  <si>
    <t>Здійснення заходів та реалізація проектів на виконання Державної цільової соціальної програми «Молодь України"</t>
  </si>
  <si>
    <t>Комплексна програма підтримки та розвитку молоді Київської області на 2015-2020 роки «Молодь Київщини»</t>
  </si>
  <si>
    <t>Видатки на реалізацію заходів Київської обласна програми "Вдосконалення екстреної медичної допомоги в Київській області на 2016-2018 роки"</t>
  </si>
  <si>
    <t>2700000</t>
  </si>
  <si>
    <t>27</t>
  </si>
  <si>
    <t>1115053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</si>
  <si>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</si>
  <si>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Департамент економічного розвитку і торгівлі облдержадміністрації</t>
  </si>
  <si>
    <t>2717693</t>
  </si>
  <si>
    <t>7693</t>
  </si>
  <si>
    <t>Інші заходи, пов'язані з економічною діяльністю</t>
  </si>
  <si>
    <t>19</t>
  </si>
  <si>
    <t>Управління інфраструктури облдержадміністрації</t>
  </si>
  <si>
    <t>7450</t>
  </si>
  <si>
    <t>7530</t>
  </si>
  <si>
    <t>0460</t>
  </si>
  <si>
    <t xml:space="preserve">Інша діяльність у сфері транспорту </t>
  </si>
  <si>
    <t>Інші заходи у сфері зв'язку, телекомунікації та інформатики</t>
  </si>
  <si>
    <t xml:space="preserve">Обласна програма інформатизації  Київської області на 2017-2020 роки "Електронна Київщина" </t>
  </si>
  <si>
    <t>8110</t>
  </si>
  <si>
    <t>Заходи із запобігання та ліквідації надзвичайних ситуацій та наслідків стихійного лиха</t>
  </si>
  <si>
    <t>2417110</t>
  </si>
  <si>
    <t>7110</t>
  </si>
  <si>
    <t xml:space="preserve">Реалізація програм в галузі сільського господарства </t>
  </si>
  <si>
    <t>7350</t>
  </si>
  <si>
    <t>Розроблення схем планування та забудови територій (містобудівної документації)</t>
  </si>
  <si>
    <t>Програма забезпечення містобудівною документацією Київської області на 2016-2020 роки</t>
  </si>
  <si>
    <t>Програма створення геоінформацйної системи ведення містобудівного кадастру та містобудівного моніторингу Київської області 2017-2021 роки</t>
  </si>
  <si>
    <t>Кошти, що передаються (отримуються) як компенсація з державного дорожнього фонду місцевим бюджетам за рахунок коштів, передбачених абзацом другим частини четвертої статті 24? Бюджетного кодексу України</t>
  </si>
  <si>
    <t>10503000000</t>
  </si>
  <si>
    <t>10504000000</t>
  </si>
  <si>
    <t>10505000000</t>
  </si>
  <si>
    <t>10507000000</t>
  </si>
  <si>
    <t>10508000000</t>
  </si>
  <si>
    <t>10509000000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</si>
  <si>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</si>
  <si>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9410</t>
  </si>
  <si>
    <t>Інші програми та заходи у сфері охорони здоров’я</t>
  </si>
  <si>
    <t>0712152</t>
  </si>
  <si>
    <t>2152</t>
  </si>
  <si>
    <t>Видатки на поховання учасників бойових дій та осіб з інвалідністю внаслідок війни</t>
  </si>
  <si>
    <t>0813171</t>
  </si>
  <si>
    <t>3171</t>
  </si>
  <si>
    <t>0813191</t>
  </si>
  <si>
    <t>3191</t>
  </si>
  <si>
    <t>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 (41054000)</t>
  </si>
  <si>
    <t>на утримання об'єктів спільного користування чи ліквідацію негативних наслідків діяльності об'єктів спільного користування (41053300)</t>
  </si>
  <si>
    <t>на виконання інвестиційних проектів (41053400)</t>
  </si>
  <si>
    <t>на співфінансування інвестиційних проектів (41053700)</t>
  </si>
  <si>
    <t>інші субвенції з місцевого бюджету (41053900)</t>
  </si>
  <si>
    <t>10316515000</t>
  </si>
  <si>
    <t>10321401000</t>
  </si>
  <si>
    <t>Бюджет смт Ставище</t>
  </si>
  <si>
    <t>10319401000</t>
  </si>
  <si>
    <t>Бюджет смт Рокитне</t>
  </si>
  <si>
    <t>10313301000</t>
  </si>
  <si>
    <t>10313508000</t>
  </si>
  <si>
    <t>10305517000</t>
  </si>
  <si>
    <t>10312301000</t>
  </si>
  <si>
    <t>10322501000</t>
  </si>
  <si>
    <t>до рішення Київської обласної ради від 20.12.2018 № 530-25-VII  "Про обласний бюджет Київської області на 2019 рік" (із змінами)</t>
  </si>
  <si>
    <t>Рішення Київської обласної ради від 19 травня 2017 року №312-14-VII</t>
  </si>
  <si>
    <t>Рішення Київської обласної ради від 19 травня 2017 року №313-14-VII</t>
  </si>
  <si>
    <t>Рішення Київської обласної ради від 07 червня 2016 року №129-05-VII</t>
  </si>
  <si>
    <t>0813192</t>
  </si>
  <si>
    <t>3192</t>
  </si>
  <si>
    <t>0813200</t>
  </si>
  <si>
    <t>3200</t>
  </si>
  <si>
    <t>0813241</t>
  </si>
  <si>
    <t>Забезпечення діяльності іншіх закладів у сфері соціального захисту і соціального забезпечення</t>
  </si>
  <si>
    <t>0813242</t>
  </si>
  <si>
    <t>3242</t>
  </si>
  <si>
    <t>0613140</t>
  </si>
  <si>
    <t>Інші заходи у сфері соціального захисту і соціального забезпечення</t>
  </si>
  <si>
    <t>Цільові видатки на придбання витратних матеріалів для закладів охорони здоров'я та лікарських засобів для інгаляційної анастезії</t>
  </si>
  <si>
    <t>3719130</t>
  </si>
  <si>
    <t>0443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</si>
  <si>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</si>
  <si>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</si>
  <si>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</si>
  <si>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</si>
  <si>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</si>
  <si>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8831</t>
  </si>
  <si>
    <t>8832</t>
  </si>
  <si>
    <t>1060</t>
  </si>
  <si>
    <t>Рішення Київської обласної ради від 28 липня 2005 року № 269-25-ІV</t>
  </si>
  <si>
    <t>Виконання інвестиційних проектів за рахунок субвенцій з інших бюджетів</t>
  </si>
  <si>
    <t>Реалізація інших заходів щодо соціально-економічного розвитку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</si>
  <si>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</si>
  <si>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виконання інвестиційних проектів</t>
  </si>
  <si>
    <t>9130</t>
  </si>
  <si>
    <t>0456</t>
  </si>
  <si>
    <t>10301200000</t>
  </si>
  <si>
    <t>Програма національно-патріотичного виховання в Київській області на 2017-2020 роки</t>
  </si>
  <si>
    <t>10302200000</t>
  </si>
  <si>
    <t>10303200000</t>
  </si>
  <si>
    <t>10304200000</t>
  </si>
  <si>
    <t>Програма залучення інвестицій та поліпшення інвестиційного клімату в Київській області на 2019-2021 роки</t>
  </si>
  <si>
    <t>10305200000</t>
  </si>
  <si>
    <t>10306200000</t>
  </si>
  <si>
    <t>10308200000</t>
  </si>
  <si>
    <t>10309200000</t>
  </si>
  <si>
    <t>10310200000</t>
  </si>
  <si>
    <t>Виконання інвестиційних проектів в рамках здійснення заходів щодо соціально-економічного розвитку окремих територій</t>
  </si>
  <si>
    <t>10307200000</t>
  </si>
  <si>
    <t>10100000000</t>
  </si>
  <si>
    <t>10502000000</t>
  </si>
  <si>
    <t>10311200000</t>
  </si>
  <si>
    <t>10312200000</t>
  </si>
  <si>
    <t>10313200000</t>
  </si>
  <si>
    <t>10314200000</t>
  </si>
  <si>
    <t>10315200000</t>
  </si>
  <si>
    <t>10316200000</t>
  </si>
  <si>
    <t>10317200000</t>
  </si>
  <si>
    <t>10318200000</t>
  </si>
  <si>
    <t>10319200000</t>
  </si>
  <si>
    <t>10320200000</t>
  </si>
  <si>
    <t>10321200000</t>
  </si>
  <si>
    <t>10322200000</t>
  </si>
  <si>
    <t>10323200000</t>
  </si>
  <si>
    <t>10324200000</t>
  </si>
  <si>
    <t>10325200000</t>
  </si>
  <si>
    <t>10501000000</t>
  </si>
  <si>
    <t>10205100000</t>
  </si>
  <si>
    <t>10206100000</t>
  </si>
  <si>
    <t>10212100000</t>
  </si>
  <si>
    <t>10207100000</t>
  </si>
  <si>
    <t>10208100000</t>
  </si>
  <si>
    <t>10209100000</t>
  </si>
  <si>
    <t>10210100000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</si>
  <si>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</si>
  <si>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Медична субвенція з державного бюджету місцевим бюджетам</t>
  </si>
  <si>
    <t>Утримання Комунальної установи київської обласної ради "Київський обласний інформаційно-ресурсний, методичний центр "Родина" в рамках реалізації заходів Обласної комплексної програми підтримки сім'ї та забезпечення прав дітей "Щаслива родина - успішна країна" до 2022 року</t>
  </si>
  <si>
    <t xml:space="preserve">Програма підтримки і розвитку театрального та музичного мистецтва Київської області на 2016-2019 роки 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</si>
  <si>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</si>
  <si>
    <t>Обласна цільова програма захисту населення та територій від надзвичайних ситуацій техногенного та природного характеру, забезпечення пожежної безпеки на 2018-2021 роки</t>
  </si>
  <si>
    <t>Надання кредитів</t>
  </si>
  <si>
    <t>Повернення кредитів</t>
  </si>
  <si>
    <t>Cпеціальний фонд</t>
  </si>
  <si>
    <t xml:space="preserve">                                                                                                                            </t>
  </si>
  <si>
    <t>9480</t>
  </si>
  <si>
    <t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t>
  </si>
  <si>
    <t>Фінансування бюджету за типом кредитора</t>
  </si>
  <si>
    <t>Внутрішнє фінансування</t>
  </si>
  <si>
    <t>Інше внутрішнє фінансування </t>
  </si>
  <si>
    <t>Фінансування за рахунок коштів єдиного казначейського рахунку </t>
  </si>
  <si>
    <t>Повернено </t>
  </si>
  <si>
    <t xml:space="preserve">Фінансування за рахунок зміни залишків коштів бюджетів </t>
  </si>
  <si>
    <t>Цільові видатки на придбання медикаментів та виробів медичного призначення для забезпечення швидкої медичної допомоги</t>
  </si>
  <si>
    <t>3133</t>
  </si>
  <si>
    <t>Забезпечення діяльності КЗ КОР "Київське обласне бюро судово-медичної експертизи", КЗ КОР "База спеціального медичного постачання", КЗ КОР "Київський обласний центр медичної статистики"</t>
  </si>
  <si>
    <t xml:space="preserve">На початок періоду 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</si>
  <si>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</si>
  <si>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</si>
  <si>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</si>
  <si>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готівкових коштів</t>
  </si>
  <si>
    <t>На початок періоду </t>
  </si>
  <si>
    <t>На кінець періоду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</si>
  <si>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</si>
  <si>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Інші субвенції з місцевого бюджету на придбання житла мешканцям, які потребують відселення з аварійного житлового будинку по вул. Садовій, 10, у м. Фастів Київської  області, з метою запобігання виникненню надзвичайної ситуації  (видатки розвитку) (9770)</t>
  </si>
  <si>
    <t>Рішення Київської обласної ради від 19 травня 2017 року № 301-14-VII (з урахуванням змін)</t>
  </si>
  <si>
    <t>Рішення Київської обласної ради від 17 вересня 2013 року № 663-34-VI (з урахуванням змін)</t>
  </si>
  <si>
    <t>Рішення Київської обласної ради від 27 квітня 2018 року № 402-21-VII</t>
  </si>
  <si>
    <t xml:space="preserve">Додаток 3  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</si>
  <si>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</si>
  <si>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</si>
  <si>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Департамент регіонального розвитку  облдержадміністрації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</si>
  <si>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</si>
  <si>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</si>
  <si>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здійснення переданих видатків у сфері освіти за рахунок коштів освітньої субвенції    (9310)</t>
  </si>
  <si>
    <t>інклюзивно ресурсні центри (9310)</t>
  </si>
  <si>
    <t xml:space="preserve"> приватні школи (9310)</t>
  </si>
  <si>
    <r>
      <t>реверсна дотація</t>
    </r>
    <r>
      <rPr>
        <vertAlign val="superscript"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(9110)</t>
    </r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</si>
  <si>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sz val="10"/>
        <rFont val="Times New Roman Cyr"/>
        <family val="1"/>
      </rPr>
      <t xml:space="preserve"> (9130)</t>
    </r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</si>
  <si>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 (9210)</t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</si>
  <si>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sz val="10"/>
        <rFont val="Times New Roman Cyr"/>
        <family val="1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</si>
  <si>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sz val="10"/>
        <rFont val="Times New Roman Cyr"/>
        <family val="1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</si>
  <si>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sz val="10"/>
        <rFont val="Times New Roman Cyr"/>
        <family val="1"/>
      </rPr>
      <t xml:space="preserve"> (9250)</t>
    </r>
  </si>
  <si>
    <t>Державний бюджет України</t>
  </si>
  <si>
    <t>3070</t>
  </si>
  <si>
    <t>0813070</t>
  </si>
  <si>
    <t>Виплата компенсації реабілітованим</t>
  </si>
  <si>
    <t>Рішення Київської обласної ради від 26 березня 2015року  №915-47-VI</t>
  </si>
  <si>
    <t>Управління фізичної культури і спорту облдержадміністрації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</si>
  <si>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</si>
  <si>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Рішення Київської обласної ради від 19 травня 2017 року №316-14-VII</t>
  </si>
  <si>
    <t>Рішення Київської обласної ради від 19 травня 2017 року №291-14-VII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</si>
  <si>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</si>
  <si>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Повернення бюджетних позичок, наданих суб'єктам господарювання</t>
  </si>
  <si>
    <t xml:space="preserve">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(9270)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</si>
  <si>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</si>
  <si>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Рішення Київської обласної ради від 19 травня 2017 року № 304-14-VII</t>
  </si>
  <si>
    <t>Рішення Київської обласної ради від 07 червня 2016 року №130-05-VII</t>
  </si>
  <si>
    <t>Рішення Київської обласної ради від 19 травня 2017 року № 306-14-VII</t>
  </si>
  <si>
    <t>Рішення Київської обласної ради від 19 травня 2017 року №284-14-VII</t>
  </si>
  <si>
    <t xml:space="preserve">Рішення Київської обласної ради від 19 травня 2017 року №317-14-VII </t>
  </si>
  <si>
    <t xml:space="preserve">Рішення Київської обласної ради від 27 квітня 2018 року № 3401-21-VII </t>
  </si>
  <si>
    <t>2717610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</si>
  <si>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</si>
  <si>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</si>
  <si>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</si>
  <si>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у Київській області на 2019-2020 роки</t>
  </si>
  <si>
    <t>Інші дотації з місцевого бюджету (9150)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</si>
  <si>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</si>
  <si>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</si>
  <si>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</si>
  <si>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</si>
  <si>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</si>
  <si>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</si>
  <si>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</si>
  <si>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</si>
  <si>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Інші податки та збори </t>
  </si>
  <si>
    <t>0611162</t>
  </si>
  <si>
    <t>1162</t>
  </si>
  <si>
    <t>Інші програми та заходи у сфері освіти</t>
  </si>
  <si>
    <t>Видатки на реалізацію заходів Київської обласної програми «Здоров'я Київщини» на 2018-2020 роки</t>
  </si>
  <si>
    <t xml:space="preserve">Податок на прибуток страхових організацій, включаючи філіали аналогічних організацій, розташованих на території України 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</si>
  <si>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</si>
  <si>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  </t>
  </si>
  <si>
    <t xml:space="preserve">Інші платники податку на прибуток  </t>
  </si>
  <si>
    <t>1115011</t>
  </si>
  <si>
    <t>1115012</t>
  </si>
  <si>
    <t>1115021</t>
  </si>
  <si>
    <t>1115022</t>
  </si>
  <si>
    <t>1115031</t>
  </si>
  <si>
    <t>1115032</t>
  </si>
  <si>
    <t>1115033</t>
  </si>
  <si>
    <t>1115051</t>
  </si>
  <si>
    <t>1115061</t>
  </si>
  <si>
    <t>1115062</t>
  </si>
  <si>
    <t>5011</t>
  </si>
  <si>
    <t>5012</t>
  </si>
  <si>
    <t>1123133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</si>
  <si>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</si>
  <si>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 xml:space="preserve">Рентна плата за спеціальне використання води 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</si>
  <si>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</si>
  <si>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для потреб гідроенергетики  </t>
  </si>
  <si>
    <t>Надходження рентної плати за спеціальне використання води від підприємств житлово-комунального господарства 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</si>
  <si>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</si>
  <si>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</si>
  <si>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</si>
  <si>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Плата за використання інших природних ресурсів  </t>
  </si>
  <si>
    <t xml:space="preserve">Плата за спеціальне використання рибних та інших водних ресурсів  </t>
  </si>
  <si>
    <t>Екологічний податок 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</si>
  <si>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</si>
  <si>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Надходження від скидів забруднюючих речовин безпосередньо у водні об'єкти </t>
  </si>
  <si>
    <t>Рішення Київської обласної ради від 06 вересня 2016 року № 169-07-VII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</si>
  <si>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</si>
  <si>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</si>
  <si>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</si>
  <si>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Київська обласна комплексна програма «Здоров’я Київщини» на 2018-2020 роки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</si>
  <si>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</si>
  <si>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</si>
  <si>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1100000</t>
  </si>
  <si>
    <t>Інші заходи та заклади молодіжної політики</t>
  </si>
  <si>
    <t>Управління молодіжної політики та національно-патріотичного виховання облдержадміністрації</t>
  </si>
  <si>
    <t>11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</si>
  <si>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</si>
  <si>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</si>
  <si>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</si>
  <si>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</si>
  <si>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</si>
  <si>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</si>
  <si>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</si>
  <si>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</si>
  <si>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>Плата за ліцензії та сертифікати, що сплачується ліцензіатами за місцем здійснення діяльності </t>
  </si>
  <si>
    <t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</si>
  <si>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</si>
  <si>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</si>
  <si>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</si>
  <si>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</si>
  <si>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Дотації з державного бюджету місцевим бюджетам</t>
  </si>
  <si>
    <t>Усього доходів без врахування міжбюджетних трансфертів</t>
  </si>
  <si>
    <t>Субвенції з державного бюджету місцевим бюджетам</t>
  </si>
  <si>
    <t>Усього доходів з урахуванням міжбюджетних трансфертів</t>
  </si>
  <si>
    <t>Усього</t>
  </si>
  <si>
    <t>10506000000</t>
  </si>
  <si>
    <t>7464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</si>
  <si>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</si>
  <si>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</si>
  <si>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Підготовка кадрів професійно-технічними закладами та іншими закладами освіти</t>
  </si>
  <si>
    <t xml:space="preserve">Підготовка кадрів вищими навчальними закладами І-ІІ рівнів акредитації (коледжами, технікумами, училищами) </t>
  </si>
  <si>
    <t>0611070</t>
  </si>
  <si>
    <t>0611080</t>
  </si>
  <si>
    <t>0611090</t>
  </si>
  <si>
    <t>0611110</t>
  </si>
  <si>
    <t>0611120</t>
  </si>
  <si>
    <t>1080</t>
  </si>
  <si>
    <t>1110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</si>
  <si>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</si>
  <si>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0600000</t>
  </si>
  <si>
    <t>06</t>
  </si>
  <si>
    <t>0200000</t>
  </si>
  <si>
    <t>02</t>
  </si>
  <si>
    <t xml:space="preserve">Підвищення кваліфікації, перепідготовка кадрів  закладами післядипломної освіти </t>
  </si>
  <si>
    <t>Екстрена та швидка медична допомога населенню</t>
  </si>
  <si>
    <t>Централізовані заходи з лікування хворих на цукровий та нецукровий діабет</t>
  </si>
  <si>
    <t>Цільові видатки на виплату щомісячної державної допомоги ВІЛ-інфікованим дітям</t>
  </si>
  <si>
    <t>0711120</t>
  </si>
  <si>
    <t>0711140</t>
  </si>
  <si>
    <t>0712010</t>
  </si>
  <si>
    <t>0712020</t>
  </si>
  <si>
    <t>0712040</t>
  </si>
  <si>
    <t>0712050</t>
  </si>
  <si>
    <t>0712060</t>
  </si>
  <si>
    <t>0712070</t>
  </si>
  <si>
    <t>0712090</t>
  </si>
  <si>
    <t>0712120</t>
  </si>
  <si>
    <t>0712130</t>
  </si>
  <si>
    <t>0712144</t>
  </si>
  <si>
    <t>0700000</t>
  </si>
  <si>
    <t>07</t>
  </si>
  <si>
    <t>2020</t>
  </si>
  <si>
    <t>2040</t>
  </si>
  <si>
    <t>2050</t>
  </si>
  <si>
    <t>2060</t>
  </si>
  <si>
    <t>2120</t>
  </si>
  <si>
    <t>2130</t>
  </si>
  <si>
    <t>2144</t>
  </si>
  <si>
    <t>Санаторно-курортна допомога населенню</t>
  </si>
  <si>
    <t>Інші заклади та заходи</t>
  </si>
  <si>
    <t>Видатки на реалізацію Київської обласної цільової програми соціальної підтримки в Київській області людей з інвалідністю на 2017-2020 роки</t>
  </si>
  <si>
    <t>Видатки на утримання Переяслав-Хмельницького центру соціального захисту пенсіонерів та інвалідів</t>
  </si>
  <si>
    <t>0800000</t>
  </si>
  <si>
    <t>08</t>
  </si>
  <si>
    <t>0813090</t>
  </si>
  <si>
    <t>0813101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</si>
  <si>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</si>
  <si>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</si>
  <si>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Утримання та забезпечення діяльності центрів соціальних служб для сім'ї, дітей та молоді</t>
  </si>
  <si>
    <t>0900000</t>
  </si>
  <si>
    <t>09</t>
  </si>
  <si>
    <t>0913111</t>
  </si>
  <si>
    <t>0913121</t>
  </si>
  <si>
    <t>3121</t>
  </si>
  <si>
    <t>Підготовка кадрів вищими навчальними закладами І-ІІ рівнів акредитації (коледжами, технікумами, училищами)</t>
  </si>
  <si>
    <t>Підвищення кваліфікації, перепідготовка кадрів закладами післядипломної освіти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</si>
  <si>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</si>
  <si>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</si>
  <si>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</si>
  <si>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</si>
  <si>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Забезпечення діяльності заповідників</t>
  </si>
  <si>
    <t>4010</t>
  </si>
  <si>
    <t>4040</t>
  </si>
  <si>
    <t>4050</t>
  </si>
  <si>
    <t>2300000</t>
  </si>
  <si>
    <t>23</t>
  </si>
  <si>
    <t>Власні надходження бюджетних установ</t>
  </si>
  <si>
    <t>Офіційні трансферти</t>
  </si>
  <si>
    <t>Від органів державного управління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</si>
  <si>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</si>
  <si>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Забезпечення діяльності Київського обласного центру охорони і наукових досліджень пам`яток культурної спадщини, обласного центру народної творчості і культурно-освітньої роботи, редакційно-видавничих груп, централізованої бухгалтерії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</si>
  <si>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</si>
  <si>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</si>
  <si>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у т.ч. нерозподілені видатки на виконання регіональних та державних цільових програм</t>
  </si>
  <si>
    <t>Цільові видатки на придбання лікарських засобів, виробів медичного призначення, лабораторних реактивів для стаціонарних спеціалізованих закладів охорони здоров’я, що надають медичну допомогу громадян, які постраждали внаслідок Чорнобильської катастрофи, в тому числі для лікування онкологічних захворювань</t>
  </si>
  <si>
    <t>Цільові видатки на лікування хворих на хронічну ниркову недостатність методом гемодіалізу</t>
  </si>
  <si>
    <t>9330</t>
  </si>
  <si>
    <t>1140</t>
  </si>
  <si>
    <t>1120</t>
  </si>
  <si>
    <t>8340</t>
  </si>
  <si>
    <t>8120</t>
  </si>
  <si>
    <t>4030</t>
  </si>
  <si>
    <t>4020</t>
  </si>
  <si>
    <t>3111</t>
  </si>
  <si>
    <t>3102</t>
  </si>
  <si>
    <t>3101</t>
  </si>
  <si>
    <t>3090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</si>
  <si>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</si>
  <si>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</si>
  <si>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 xml:space="preserve">Обласна цільова програма розвитку водного господарства та 
екологічного оздоровлення басейну річки Дніпро на період до 2021 року </t>
  </si>
  <si>
    <t>Програми поводження з твердими побутовими відходами у Київській області на 2017-2020 роки</t>
  </si>
  <si>
    <t>Рішення Київської обласної ради від 19 травня 2017 року № 300-14-VII (з урахуванням змін)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</si>
  <si>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</si>
  <si>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 тому числі міжбюджетний трансферт з міського бюджету м.Переяслав-Хмельницький до обласного бюджету</t>
  </si>
  <si>
    <t>Трансферти з інших місцевих бюджетів</t>
  </si>
  <si>
    <t>Утримання КОСЦ «Мати і дитина разом» та Київського обласного центру ресоціалізації наркозалежної молоді</t>
  </si>
  <si>
    <t>Комплексна програма соціальної підтримки в Київській області учасників антитерористичної операції та членів їх сімей, членів сімей загиблих (померлих) учасників антитерористичної операції, а також родин Героїв Небесної Сотні та учасників Революції Гідності на 2018-2020 роки»</t>
  </si>
  <si>
    <t>0913123</t>
  </si>
  <si>
    <t>3123</t>
  </si>
  <si>
    <t>Заходи державної політики з питань сім'ї</t>
  </si>
  <si>
    <t>9490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</si>
  <si>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</si>
  <si>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 (9490)</t>
  </si>
  <si>
    <t>Видатки на реалізацію заходів Київської обласної цільової програми "Турбота" на 2016-2020 роки</t>
  </si>
  <si>
    <t>Інші субвенції з місцевого бюджету на медичне обслуговування громадян, які постраждали внаслідок Чорнобильської катастрофи (видатки споживання) (9770)</t>
  </si>
  <si>
    <t>Інші субвенції з місцевого бюджету на придбання медичного обладнання (видатки розвитку) (9770)</t>
  </si>
  <si>
    <t>3719150</t>
  </si>
  <si>
    <t>9150</t>
  </si>
  <si>
    <t>Інші дотації з місцевого бюджету</t>
  </si>
  <si>
    <t>12</t>
  </si>
  <si>
    <t>1216040</t>
  </si>
  <si>
    <t>6040</t>
  </si>
  <si>
    <t>1217640</t>
  </si>
  <si>
    <t xml:space="preserve"> Заходи з енергозбереження</t>
  </si>
  <si>
    <t>Реконструкція артезіанських свердловин в с. Підгірці Обухівського району Київської області. Коригування</t>
  </si>
  <si>
    <t>Реконструкція автоматичної системи диспетчерського управління технологічним обладнанням артезіанських свердловин №№2,3,4,5,6,7,9 та площадки 2-го підйому з водоочисними спорудами комплексу водопостачання в м.Тетієві Київської області (коригування)</t>
  </si>
  <si>
    <t>Реконструкція системи водопостачання по масиву вул.Соборна  в м.Ржищів Київської області</t>
  </si>
  <si>
    <t>Реконструкція та технічне переоснащення першого та другого блоків біологічної очистки з блоком знезараження стічної води в смт.Рокитне Київської області</t>
  </si>
  <si>
    <t>Реконструкція каналізаційних очисних споруд в с.Шпитьки Києво-Святошинського району Київської області</t>
  </si>
  <si>
    <t>Реконструкція каналізаційної насосної станції №7 в м.Березань Київської області</t>
  </si>
  <si>
    <t>Капітальний ремонт об'єктів</t>
  </si>
  <si>
    <t>Реконструкція вуличного освітлення по вул.Я.Мудрого (від ТП-562), вул.Л.Українки (від ТП-171), вул.Садова, Л.Українки (від ТП-338), вул.Левицького (від ТП-169), вул.Перемоги (від ТП-164), вул.Л.Українки, Я.Мудрого (від ТП-168), вул.І.Франка (від ТП-167), вул.І.Франка (від ТП-166) с.Матюші Білоцерківського району Київської області</t>
  </si>
  <si>
    <t>Реконструкція даху з встановленням дахової сонячної електростанції на об'єкті  "Заклад  дошкільної освіти (ясла–садок) "Оленка" Тетіївської міської ради, Київської області  (в тому числі виготовлення ПКД)</t>
  </si>
  <si>
    <t>Будівництво сонячної електростанції, розташованої в с. Дмитрівка, Києво-Святошинського району, Київської області на об'єкті "Очисні споруди, за адресою:  вул.Садова, с.Дмитрівка Києво-Святошинського району Київської області"  (в тому числі виготовлення ПКД)</t>
  </si>
  <si>
    <t>Департамент регіонального розвитку облдержадміністрації</t>
  </si>
  <si>
    <t>Департамент житлово-комунального господарства та енергоефективності облдержадміністрації</t>
  </si>
  <si>
    <t>Управління з питань оборонної роботи та взаємодії з правоохоронними органами облдержадміністрації</t>
  </si>
  <si>
    <t>8230</t>
  </si>
  <si>
    <t>0380</t>
  </si>
  <si>
    <t>Інші заходи громадського порядку та безпеки</t>
  </si>
  <si>
    <t>Обласна цільова комплексна програма профілактики та протидії злочинності у Київській області на 2017-2020 роки «Безпечна Київщина»</t>
  </si>
  <si>
    <t>Інші субвенції з місцевого бюджету на здійснення заходів з капітального будівництва, реконструкції та ремонту об'єктів комунальної власності на території Київської області  (видатки розвитку) (9770)</t>
  </si>
  <si>
    <t>Реконструкція дорожнього покриття по вул. Першотравнева в с. Нова Оржиця Згурівського району Київської області</t>
  </si>
  <si>
    <t>0617363</t>
  </si>
  <si>
    <t>7363</t>
  </si>
  <si>
    <t>Закупівля комплекту меблів для Ірпінського державного коледжу економіки та права вул. Університетська, 31, м. Ірпінь</t>
  </si>
  <si>
    <t>Закупівля комп’ютерної техніки для Ірпінського державного коледжу економіки та права вул. Університетська, 31, м. Ірпінь</t>
  </si>
  <si>
    <t>Капітальний ремонт даху Сквирського вищого професійного училища, вул. Незалежності, 141, м. Сквира”</t>
  </si>
  <si>
    <t>Реконструкція нежитлового приміщення під дитячий навчальний заклад за адресою: Київська область, смт Коцюбинське, вул. Пономарьова, 2/2</t>
  </si>
  <si>
    <t>Будівництво установ та закладів культури</t>
  </si>
  <si>
    <t xml:space="preserve">Реконструкція теплового пункту ТП-9 з технічним переоснащенням під котельню по вул.Томилівська, 50В в м. Біла Церква Київської області </t>
  </si>
  <si>
    <t>Підключення водопроводу до систем водопостачання вул. Семашка в смт Бородянка Київської області. Нове будівництво.</t>
  </si>
  <si>
    <t xml:space="preserve">Проведення реконструкції квартальної котельні  по вул Затишна,1 в  смт Немішаєве Бородянського району Київської області  </t>
  </si>
  <si>
    <t>Реконструкція нежитлової будівлі, будівлі відділення міліції по вул. Київська, 91/2 в смт Гребінки, Васильківського району Київської обл. під центр надання адміністративних послуг та відділення поліції</t>
  </si>
  <si>
    <t>Будівництво фільтрувальної станції по вул. Центральна, 59-Д в смт. Калинівка Васильківського району Київської області</t>
  </si>
  <si>
    <t>Реконструкція мереж вуличного освітлення вул. Л.Українки, Сонячна, Польова, Мічуріна, Садова с.Пшеничне Васильківського р-ну Київської обл. (4 200 м.)</t>
  </si>
  <si>
    <t>Реконструкція мереж вуличного освітлення вул. Київська, Білоцерківська,  Л.Українки с.Пологи Васильківського р-ну Київської обл. (6 000 м.)</t>
  </si>
  <si>
    <t>Реконструкція мереж вуличного освітлення вул. Зарічна, Красікова, Васильківська, Глибочице с.Мар'янівка Васильківського р-ну Київської обл. (3 600 м.)</t>
  </si>
  <si>
    <t>Реконструкція мереж вуличного освітлення вул. Тромси, Білоцерківська с.Устимівка Васильківського р-ну Київської обл. (6 000 м.)</t>
  </si>
  <si>
    <t xml:space="preserve">Будiвництво напiрного водогону Тракторна-Соборна, бурiння свердловин в м. Василькiв Васильківського району Київської області </t>
  </si>
  <si>
    <t xml:space="preserve">Реконструкція котельні під гараж з адміністративно-побутовими приміщеннями в с. Дмитрівка Києво-Святошинського району Київської області </t>
  </si>
  <si>
    <t>Будівництво каналізаційної мережі для підключення мешканців мікрорайону по вул. Лисенко, Кібенка та прилеглих вулиць в м. Боярка</t>
  </si>
  <si>
    <t>Будівництво станції очистки води на свердловині розташованої за адресою: 08150, Київська область, Києво-Святошинський р-н м. Боярка, вул. Кібенка 74/1</t>
  </si>
  <si>
    <t>Реконструкція гуртожитку по вул. Центральна, 53 в с. Центральне, Миронівського району, Київської області</t>
  </si>
  <si>
    <t>Реконструкція водозабірних та водопровідних мереж з встановленням станції знезалізнення в с. Росава Миронівського району Київської області</t>
  </si>
  <si>
    <t>Будівництво каналізаційного напірного колектору в м. Миронівка Київської області</t>
  </si>
  <si>
    <t>Реконструкція водопровідної мережі з заміною водонапірної башти з монтажем станції знезалізнення по вул. Трипільська в м. Обухів Київської області</t>
  </si>
  <si>
    <t>Реконструкція водопровідної мережі з заміною водонапірної башти з монтажем станції знезалізнення по вул. Чумацький шлях в м. Обухів Київської області</t>
  </si>
  <si>
    <t>Реконструкція вуличного освітлення по вул.Шкільна, Шевченка, Лісова, 8-го Березня, Кузміївська в с.Кам'яна Гребля Сквирського району</t>
  </si>
  <si>
    <t>Реконструкція станції знезалізнення Улашівського водозабору ІІ черги, м. Тараща, Київської області (у тому числі проектні роботи)</t>
  </si>
  <si>
    <t>Реконструкція покрівлі з частковим утепленням фасаду ЗОШ №2 І-ІІІ ступенів по вул. А. Зозулі, 11 в м. Богуслав Київської області</t>
  </si>
  <si>
    <t>Реконструкція будівлі існуючої школи І ступеня під ЗОШ І-ІІІ ступенів по вулю Дружби, 2-Б в с. Проців Бориспільського району Київської області</t>
  </si>
  <si>
    <t xml:space="preserve">Реконструкція дитячого садка з надбудовою одноповерхової частини по вул. Бондаревського, 3 в селі Дружня Бородянського раойну Київської області. ІІ черга будівництва </t>
  </si>
  <si>
    <t>Реконструкція комплексу будівель Броварської спеціалізованої школи І-ІІІ ступенів з поглибленим вивченням іноземних мов № 5 за адресою вул. Київська, 306-а м. Бровари Київської області</t>
  </si>
  <si>
    <t>Реконструкція нежитлової будівлі під заклад дошкільної освіти на 45 дітей по вул. Центральна, 57 смт Калинівка Васильківського району Київської області (у тому числі проектні роботи)</t>
  </si>
  <si>
    <t xml:space="preserve">Реконструкція дошкільного навчального закладу "Ластівка" по вул. Богдана Хмельницького, 4-а в м.Вишгород, Київської області </t>
  </si>
  <si>
    <t xml:space="preserve">Реконструкція дошкільного навчального закладу "Чебурашка" по вул. Дніпровській, 9а в м.Вишгород, Київської області </t>
  </si>
  <si>
    <t>Реконструкція дитячого дошкільного закладу з розширенням  в с. Пірнове, Пірнівська сільська рада, Вишгородський район, Київська область</t>
  </si>
  <si>
    <t xml:space="preserve">Реконструкція будівлі по вул.Курортна, 9  з перепрофілюванням під дошкільний навчальний заклад в м.Ірпінь, Київської області </t>
  </si>
  <si>
    <t>Будівництво ІІ черги Вишнівської загальноосвітньої середньої школи № 1 по вул. Червоноармійська, 9, в м. Вишневе Києво-Святошинського району Київської області (у тому числі проектні роботи)</t>
  </si>
  <si>
    <t>Утеплення будівлі дошкільного навчального закладу "Колосок" по вул. Шевченка 28, с. Циблі, Переяслав-Хмельницького району, Київської області</t>
  </si>
  <si>
    <t xml:space="preserve">Утеплення будівлі Циблівської ЗОШ І-ІІІ ст.  по вул. Незалежності 1, с. Циблі, Переяслав-Хмельницького району, Київської області </t>
  </si>
  <si>
    <t xml:space="preserve">Розробка проектно-кошторисної документації по об'єкту: "Завершення будівництва недобудованого приміщення ЗОШ І-ІІІ ступенів на 550 учнівських місць (22 класи) по вул. Богачевського в м. Сквира Київська область"  </t>
  </si>
  <si>
    <t>Реконструкція частини приміщення Яхнівської загальноосвітньої школи під І групу дитячого садка з подальшою реорганізацією в НВО "Школа-дитячий садок" в с.Яхни Фастівського району Київської області</t>
  </si>
  <si>
    <t>Будівництво школи народної майстерності в м. Фастові на площі Перемоги, 1</t>
  </si>
  <si>
    <t xml:space="preserve">Будівництво зони активного відпочинку  по вул. Центральна  в смт Калинівка, Васильківського району, Київської області </t>
  </si>
  <si>
    <t xml:space="preserve">Реконструкція нежитлового приміщення по вул. Покровська, 17А під спортивний корпус в с. Шпитьки Києво-Святошинського району Київської області </t>
  </si>
  <si>
    <t>Будівництво спортивної школи в смт Рокитне ( в т.ч. проектні роботи)</t>
  </si>
  <si>
    <t>Будівництво загальноосвітньої школи І-ІІІ ступенів в с. Микуличі Бородянського району Київської області</t>
  </si>
  <si>
    <t>Реконструкція дороги по вул.Декабристів в м. Васильків Київської області (в тому числі проектні роботи)</t>
  </si>
  <si>
    <t>Будівництво дороги по вул. Польова в с. Черняхів (у тому числі проектні роботи)</t>
  </si>
  <si>
    <t xml:space="preserve">Розробка проектно-кошторисної документації по об'єкту: "Будівництво дороги по проспекту Героїв Небесної Сотні в селах Софіївська Борщагівка та Петропавлівська Борщагівка Києво-Святошинського району Київської області"  </t>
  </si>
  <si>
    <t>Реконструкція перехрестя вулиць Ярослава Мудрого, Авіаторів та Леніна в селі Петропавлівська Борщагівка Києво-Святошинського району Київської області. Коригування</t>
  </si>
  <si>
    <t>Бюджет Пустоварівської сільради/с. Пустоварівка</t>
  </si>
  <si>
    <t>10320526000</t>
  </si>
  <si>
    <t>Бюджет Шамраївської сільради/с. Шамраївка</t>
  </si>
  <si>
    <t>10321509000</t>
  </si>
  <si>
    <t>Бюджет Красилівської сільради/с. Красилівка</t>
  </si>
  <si>
    <t>10324522000</t>
  </si>
  <si>
    <t>Бюджет Мотовилівської сільради/с. Мотовилівка</t>
  </si>
  <si>
    <t>Бюджет міста Березані</t>
  </si>
  <si>
    <t>Бюджет міста Бучі</t>
  </si>
  <si>
    <t>10313515000</t>
  </si>
  <si>
    <t>Бюджет Мироцької сільради/с. Мироцьке</t>
  </si>
  <si>
    <t>Бюджет міста Боярки</t>
  </si>
  <si>
    <t>Бюджет Дмитрівської сільради/с. Дмитрівка</t>
  </si>
  <si>
    <t>Бюджет Узинської міської об'єднаної територіальної громади</t>
  </si>
  <si>
    <t>Бюджет міста Ржищева</t>
  </si>
  <si>
    <t>Будівництво житла для окремих категорій населення відповідно до законодавства</t>
  </si>
  <si>
    <t>0610</t>
  </si>
  <si>
    <t>Програма будівництва (придбання) доступного житла в Київській області на 2019-2023 роки</t>
  </si>
  <si>
    <t>0717367</t>
  </si>
  <si>
    <t>7367</t>
  </si>
  <si>
    <t>Реконструкція вуличного освітлення по вул. Я. Мудрого (від ТП-562), вул. Л.Українки (від ТП-171), вул. Садова, Л.Українки (від ТП-338), вул. Левицького (від ТП-169), вул. Перемоги (від ТП-164), вул. Л.Українки, Я. Мудрого (від ТП-168), вул. І.Франка (від ТП-167), вул. І.Франка (від ТП-166) с . Матюші Білоцерківського району Київської області</t>
  </si>
  <si>
    <t>Реконструкція скверу з пам'ятником воїнам-інтернаціоналістам (Київська обл., м. Васильків, між вулицями Шевченка та Грушевського)(у тому числі проектні роботи)</t>
  </si>
  <si>
    <t>Реконструкція вуличного освітлення по вул. Миру, вул. Зарічна, вул. Кооперативна, вул. Коцюбинського в смт Володарка Володарського району Київської області</t>
  </si>
  <si>
    <t>Реконструкція комплексу споруд каналізаційної насосної станції, напірного трубопроводу та полів фільтрації по вул. Щорса в селі Бишів, Макарівський район, Київської обл. I Черга</t>
  </si>
  <si>
    <t>Будівництво Ольшаницької ЗОШ І-ІІІ ступеня в с. Ольшаниця Рокитнянського району Київської області (в тому числі проектні роботи)</t>
  </si>
  <si>
    <t>Реконструкція покрівлі гуртожитку ДНЗ СВПУ по вул. Незалежності, 141 в м. Сквира Київської області</t>
  </si>
  <si>
    <t xml:space="preserve">Будівництво школи мистецтв та ремесел в с. Велика Олександрівка Бориспільського району Київської області </t>
  </si>
  <si>
    <t>Реконструкція Димерської районної лікарні (головний корпус) по вул.Революції, 320, Вишгородського району, Київської області</t>
  </si>
  <si>
    <t xml:space="preserve">Реконструкція ДНЗ "Яблунька" за адресою: вул. Червоноармійська,11 м. Вишневе, Києво-Святошинського району Київської області </t>
  </si>
  <si>
    <t xml:space="preserve">Будівництво гімназії на 14 класів по вул.Вишнева в м.Буча Київської обл. </t>
  </si>
  <si>
    <t>Будівництво фізкультурно-оздоровчого комплексу по вул. Ватутіна, 36 у м. Миронівка Київської області (Коригування)</t>
  </si>
  <si>
    <t xml:space="preserve">Добудова до ЗОШ № 1 по вул. Юності, 7 (реконструкція) за адресою: м. Українка Обухівського району Київської області </t>
  </si>
  <si>
    <t>По договору № 118-17 щодо виконання робіт з реконструкції внутрішньо квартального проїзду від вул. Юності до вул. Будівельників із влаштуванням тротуару та мережі освітлення в м. Українка Обухівського району Київської області за рішенням господарського суду м. Києва від 22.11.2018 у справі № 910/8899/18</t>
  </si>
  <si>
    <t>Реконструкція напірного колектора мережі очищення стоків від очисних споруд міста Богуслав до села Хохітва  вул. Шевченка, Богуславського району, Київської області</t>
  </si>
  <si>
    <t>з них:</t>
  </si>
  <si>
    <t xml:space="preserve">Бюджет міста Білої Церкви                                                      </t>
  </si>
  <si>
    <t xml:space="preserve">Бюджет міста Борисполя                                                     </t>
  </si>
  <si>
    <t xml:space="preserve">Бюджет міста Броварів                                                          </t>
  </si>
  <si>
    <t xml:space="preserve">Бюджет міста Василькова                                                       </t>
  </si>
  <si>
    <t xml:space="preserve">Бюджет міста Ірпеня                                                          </t>
  </si>
  <si>
    <t>Бюджет міста Переяслав-Хмельницького</t>
  </si>
  <si>
    <t>Бюджет міста Обухова</t>
  </si>
  <si>
    <t>Бюджет міста Славутича</t>
  </si>
  <si>
    <t>Бюджет міста Фастова</t>
  </si>
  <si>
    <t>Бюджет Калитянської селищної об'єднаної територіальної громади</t>
  </si>
  <si>
    <t>Бюджет Пісківської селищної об'єднаної територіальної громади</t>
  </si>
  <si>
    <t>Бюджет Медвинської сільської об'єднаної територіальної громади</t>
  </si>
  <si>
    <t>Бюджет Великодимерської селищної об'єднаної територіальної громади</t>
  </si>
  <si>
    <t>Бюджет Дівичківської сільської об'єднаної територіальної громади</t>
  </si>
  <si>
    <t>Бюджет Фурсівської сільської об'єднаної територіальної громади</t>
  </si>
  <si>
    <t>Бюджет Тетіївської міської об'єднаної територіальної громади</t>
  </si>
  <si>
    <t>Бюджет Студениківської сільської об'єднаної територіальної громади</t>
  </si>
  <si>
    <t>Бюджет Баришівської селищної об'єднаної територіальної громади</t>
  </si>
  <si>
    <t>Бюджет Бородянської селищної об'єднаної територіальної громади</t>
  </si>
  <si>
    <t>Бюджет Ковалівської сільської об'єднаної територіальної громади</t>
  </si>
  <si>
    <t>Бюджет Миронівської міської об'єднаної територіальної громади</t>
  </si>
  <si>
    <t>Бюджет Озерської сільради/с. Озера</t>
  </si>
  <si>
    <t>Бюджет міста Кагарлика</t>
  </si>
  <si>
    <t>Бюджет Великоберезянської сільради/с. Велика Березянка</t>
  </si>
  <si>
    <t>10302528000</t>
  </si>
  <si>
    <t>Бюджет Фастівської сільради/с. Фастівка</t>
  </si>
  <si>
    <t>обласних цільових програм (41053700)</t>
  </si>
  <si>
    <t>на дооснащення телемедичним обладнанням амбулаторій первинної медичної допомоги (41053700)</t>
  </si>
  <si>
    <t>на реалізацію проектів будівництва (нове будівництво, реконструкцію, капітальний ремонт, в тому числі виготовлення проектної документації) комунальних закладів охорони здоров’я у сільській місцевості (41053700)</t>
  </si>
  <si>
    <t>10302503000</t>
  </si>
  <si>
    <t>Бюджет Вільнотарасівської сільради/с. Вільна Тарасівка</t>
  </si>
  <si>
    <t>10302501000</t>
  </si>
  <si>
    <t>Бюджет Биково-Гребельської сільради/с. Бикова Гребля</t>
  </si>
  <si>
    <t>10302529000</t>
  </si>
  <si>
    <t>Бюджет Фесюрівської сільради/с. Фесюри</t>
  </si>
  <si>
    <t>10302532000</t>
  </si>
  <si>
    <t>Бюджет Чупирянської сільради/с. Чупира</t>
  </si>
  <si>
    <t>10302519000</t>
  </si>
  <si>
    <t>Бюджет Поправської сільради/с. Поправка</t>
  </si>
  <si>
    <t>10303301000</t>
  </si>
  <si>
    <t>Бюджет міста Богуслав</t>
  </si>
  <si>
    <t>10303510000</t>
  </si>
  <si>
    <t>Бюджет Мисайлівської сільради/с. Мисайлівка</t>
  </si>
  <si>
    <t>10303515000</t>
  </si>
  <si>
    <t>Бюджет Розкопанецької сільради/с. Розкопанці</t>
  </si>
  <si>
    <t>10303519000</t>
  </si>
  <si>
    <t>Бюджет Хохітвянської сільради/с. Хохітва</t>
  </si>
  <si>
    <t>10304501000</t>
  </si>
  <si>
    <t>Бюджет Великоолександрівської сільради/с. Велика Олександрівка</t>
  </si>
  <si>
    <t>10304511000</t>
  </si>
  <si>
    <t>Бюджет Любарецької сільради/с. Любарці</t>
  </si>
  <si>
    <t>10304514000</t>
  </si>
  <si>
    <t>Бюджет Процівської сільради/с. Проців</t>
  </si>
  <si>
    <t>10304519000</t>
  </si>
  <si>
    <t>Бюджет Старівської сільради/с. Старе</t>
  </si>
  <si>
    <t>10305403000</t>
  </si>
  <si>
    <t>Бюджет смт Клавдієво-Тарасове</t>
  </si>
  <si>
    <t>10305404000</t>
  </si>
  <si>
    <t>Бюджет смт Немішаєве</t>
  </si>
  <si>
    <t>10305511000</t>
  </si>
  <si>
    <t>Бюджет Микулицької сільради/с. Микуличі</t>
  </si>
  <si>
    <t>10306508000</t>
  </si>
  <si>
    <t>Бюджет Княжицької сільради/с. Княжичі</t>
  </si>
  <si>
    <t>10306509000</t>
  </si>
  <si>
    <t>10307504000</t>
  </si>
  <si>
    <t>Бюджет Великовільшанської сільради/с. Велика Вільшанка</t>
  </si>
  <si>
    <t>10307511000</t>
  </si>
  <si>
    <t>Бюджет Дібрівської сільради/с. Діброва</t>
  </si>
  <si>
    <t>10307514000</t>
  </si>
  <si>
    <t>Бюджет Іванковичівської сільради/с. Іванковичі</t>
  </si>
  <si>
    <t>10307532000</t>
  </si>
  <si>
    <t>Бюджет Рославичівської сільради/с. Рославичі</t>
  </si>
  <si>
    <t>10307539000</t>
  </si>
  <si>
    <t>Бюджет Яцьківської сільради/с. Яцьки</t>
  </si>
  <si>
    <t>10307402000</t>
  </si>
  <si>
    <t>Бюджет смт Гребінки</t>
  </si>
  <si>
    <t>10307404000</t>
  </si>
  <si>
    <t>Бюджет смт Калинівка</t>
  </si>
  <si>
    <t>10308301000</t>
  </si>
  <si>
    <t>Бюджет міста Вишгорода</t>
  </si>
  <si>
    <t>10308504000</t>
  </si>
  <si>
    <t>Бюджет Вищедубечанської сільради/с. Вища Дубечня</t>
  </si>
  <si>
    <t>10308509000</t>
  </si>
  <si>
    <t>Бюджет Жукинської сільради/с. Жукин</t>
  </si>
  <si>
    <t>10308517000</t>
  </si>
  <si>
    <t>Бюджет Новопетрівської сільради/с. Нові Петрівці</t>
  </si>
  <si>
    <t>10308519000</t>
  </si>
  <si>
    <t>Бюджет Пірнівської сільради/с. Пірнове</t>
  </si>
  <si>
    <t>10309512000</t>
  </si>
  <si>
    <t>Бюджет Матвіїської сільради/с. Матвіїха</t>
  </si>
  <si>
    <t>10310503000</t>
  </si>
  <si>
    <t>Бюджет Великокрупільської сільради/с. Великий Крупіль</t>
  </si>
  <si>
    <t>10310507000</t>
  </si>
  <si>
    <t>Бюджет Красненської сільради/с. Красне</t>
  </si>
  <si>
    <t>10310512000</t>
  </si>
  <si>
    <t>Бюджет Новооржицької сільради/с. Нова Оржиця</t>
  </si>
  <si>
    <t>10310516000</t>
  </si>
  <si>
    <t>Бюджет Старооржицької сільради/с. Стара Оржиця</t>
  </si>
  <si>
    <t>10310519000</t>
  </si>
  <si>
    <t>Бюджет Черевківської сільради/с. Черевки</t>
  </si>
  <si>
    <t>10310401000</t>
  </si>
  <si>
    <t>Бюджет смт Згурівка</t>
  </si>
  <si>
    <t>10312505000</t>
  </si>
  <si>
    <t>Бюджет Горохівської сільради/с. Горохове</t>
  </si>
  <si>
    <t>10312511000</t>
  </si>
  <si>
    <t>Бюджет Кадомської сільради/с. Кадомка</t>
  </si>
  <si>
    <t>10312523000</t>
  </si>
  <si>
    <t>Бюджет Стайківської сільради/с. Стайки</t>
  </si>
  <si>
    <t>10312527000</t>
  </si>
  <si>
    <t>Бюджет Черняхівської сільради/с. Черняхів</t>
  </si>
  <si>
    <t>10313302000</t>
  </si>
  <si>
    <t>Бюджет міста Вишневого</t>
  </si>
  <si>
    <t>10313502000</t>
  </si>
  <si>
    <t>Бюджет Бобрицької сільради/с. Бобриця</t>
  </si>
  <si>
    <t>10313501000</t>
  </si>
  <si>
    <t>Бюджет Білогородської сільради/с. Білогородка</t>
  </si>
  <si>
    <t>10313511000</t>
  </si>
  <si>
    <t>Бюджет Крюківщинської сільради/с. Крюківщина</t>
  </si>
  <si>
    <t>10313519000</t>
  </si>
  <si>
    <t>Бюджет Петропавлівсько-Борщагівської сільради/с. Петропавлівська Борщагівка</t>
  </si>
  <si>
    <t>10313518000</t>
  </si>
  <si>
    <t>Бюджет Святопетрівської сільради/с. Святопетрівське</t>
  </si>
  <si>
    <t>10313525000</t>
  </si>
  <si>
    <t>Бюджет Шпитьківської сільради/с. Шпитьки</t>
  </si>
  <si>
    <t>10313401000</t>
  </si>
  <si>
    <t>Бюджет смт Чабани</t>
  </si>
  <si>
    <t>10314502000</t>
  </si>
  <si>
    <t>Бюджет Бишівської сільради/с. Бишів</t>
  </si>
  <si>
    <t>10315502000</t>
  </si>
  <si>
    <t>Бюджет Владиславської сільради/с. Владиславка</t>
  </si>
  <si>
    <t>10315506000</t>
  </si>
  <si>
    <t>Бюджет Карапишівської сільради/с. Карапиші</t>
  </si>
  <si>
    <t>10315508000</t>
  </si>
  <si>
    <t>Бюджет Козинської сільради/с. Козин</t>
  </si>
  <si>
    <t>10315509000</t>
  </si>
  <si>
    <t>Бюджет Коритищенської сільради/с. Коритище</t>
  </si>
  <si>
    <t>10315512000</t>
  </si>
  <si>
    <t>Бюджет Маслівської сільради/с. Маслівка</t>
  </si>
  <si>
    <t>10315515000</t>
  </si>
  <si>
    <t>Бюджет Полівської сільради/с. Польове</t>
  </si>
  <si>
    <t>10316302000</t>
  </si>
  <si>
    <t>Бюджет міста Українки</t>
  </si>
  <si>
    <t>10316503000</t>
  </si>
  <si>
    <t>Бюджет Витачівської сільради/с. Витачів</t>
  </si>
  <si>
    <t>10316508000</t>
  </si>
  <si>
    <t>Бюджет Долинської сільради/с. Долина</t>
  </si>
  <si>
    <t>10316507000</t>
  </si>
  <si>
    <t>Бюджет Деремезнянської сільради/с. Деремезна</t>
  </si>
  <si>
    <t>10316514000</t>
  </si>
  <si>
    <t>Бюджет Нещерівської сільради/с. Нещерів</t>
  </si>
  <si>
    <t>10316518000</t>
  </si>
  <si>
    <t>Бюджет Семенівської сільради/с. Семенівка</t>
  </si>
  <si>
    <t>10316520000</t>
  </si>
  <si>
    <t>Київська обласна програма індивідуального житлового будівництва на селі «Власний дім» до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</si>
</sst>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к.&quot;_-;\-* #,##0.00\ &quot;к.&quot;_-;_-* &quot;-&quot;??\ &quot;к.&quot;_-;_-@_-"/>
    <numFmt numFmtId="173" formatCode="_-* #,##0\ &quot;к.&quot;_-;\-* #,##0\ &quot;к.&quot;_-;_-* &quot;-&quot;\ &quot;к.&quot;_-;_-@_-"/>
    <numFmt numFmtId="174" formatCode="_-* #,##0.00\ _к_._-;\-* #,##0.00\ _к_._-;_-* &quot;-&quot;??\ _к_._-;_-@_-"/>
    <numFmt numFmtId="175" formatCode="_-* #,##0\ _к_._-;\-* #,##0\ _к_._-;_-* &quot;-&quot;\ _к_._-;_-@_-"/>
    <numFmt numFmtId="176" formatCode="0.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.000"/>
    <numFmt numFmtId="191" formatCode="0.00000"/>
    <numFmt numFmtId="192" formatCode="0.000"/>
    <numFmt numFmtId="193" formatCode="* #,##0;* \-#,##0;* &quot;-&quot;;@"/>
    <numFmt numFmtId="194" formatCode="* #,##0.00;* \-#,##0.00;* &quot;-&quot;??;@"/>
    <numFmt numFmtId="195" formatCode="* _-#,##0&quot;р.&quot;;* \-#,##0&quot;р.&quot;;* _-&quot;-&quot;&quot;р.&quot;;@"/>
    <numFmt numFmtId="196" formatCode="* _-#,##0.00&quot;р.&quot;;* \-#,##0.00&quot;р.&quot;;* _-&quot;-&quot;??&quot;р.&quot;;@"/>
    <numFmt numFmtId="197" formatCode="#,##0_ ;[Red]\-#,##0\ "/>
    <numFmt numFmtId="198" formatCode="#,##0.0_ ;[Red]\-#,##0.0\ "/>
    <numFmt numFmtId="199" formatCode="0.0000"/>
    <numFmt numFmtId="200" formatCode="#,##0.0000"/>
    <numFmt numFmtId="201" formatCode="00000000000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[$-FC19]d\ mmmm\ yyyy\ &quot;г.&quot;"/>
    <numFmt numFmtId="206" formatCode="&quot;True&quot;;&quot;True&quot;;&quot;False&quot;"/>
    <numFmt numFmtId="207" formatCode="[$¥€-2]\ ###,000_);[Red]\([$€-2]\ ###,000\)"/>
    <numFmt numFmtId="208" formatCode="0.0%"/>
    <numFmt numFmtId="209" formatCode="#,##0.00000"/>
    <numFmt numFmtId="210" formatCode="#,##0.00&quot;₴&quot;"/>
    <numFmt numFmtId="211" formatCode="0.0000000"/>
    <numFmt numFmtId="212" formatCode="0.000000"/>
    <numFmt numFmtId="213" formatCode="#,##0.00&quot;р.&quot;"/>
    <numFmt numFmtId="214" formatCode="#,##0.000000000000000000000000000000"/>
    <numFmt numFmtId="215" formatCode="_-* #,##0.000_р_._-;\-* #,##0.000_р_._-;_-* &quot;-&quot;??_р_._-;_-@_-"/>
    <numFmt numFmtId="216" formatCode="_-* #,##0.0_р_._-;\-* #,##0.0_р_._-;_-* &quot;-&quot;??_р_._-;_-@_-"/>
    <numFmt numFmtId="217" formatCode="_-* #,##0.0_₴_-;\-* #,##0.0_₴_-;_-* &quot;-&quot;?_₴_-;_-@_-"/>
    <numFmt numFmtId="218" formatCode="_-* #,##0_р_._-;\-* #,##0_р_._-;_-* &quot;-&quot;??_р_._-;_-@_-"/>
    <numFmt numFmtId="219" formatCode="0.00000000"/>
    <numFmt numFmtId="220" formatCode="#,##0.000000"/>
    <numFmt numFmtId="221" formatCode="0.000%"/>
    <numFmt numFmtId="222" formatCode="00000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Arial Cyr"/>
      <family val="2"/>
    </font>
    <font>
      <sz val="10"/>
      <name val="Times New Roman"/>
      <family val="1"/>
    </font>
    <font>
      <u val="single"/>
      <sz val="9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2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0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9"/>
      <name val="Arial Cyr"/>
      <family val="2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b/>
      <sz val="12"/>
      <color indexed="12"/>
      <name val="Times New Roman"/>
      <family val="1"/>
    </font>
    <font>
      <i/>
      <sz val="10"/>
      <name val="Times New Roman Cyr"/>
      <family val="1"/>
    </font>
    <font>
      <sz val="16"/>
      <color indexed="10"/>
      <name val="Arial Narrow"/>
      <family val="2"/>
    </font>
    <font>
      <sz val="12"/>
      <color indexed="56"/>
      <name val="Arial Narrow"/>
      <family val="2"/>
    </font>
    <font>
      <sz val="10"/>
      <color indexed="10"/>
      <name val="Arial Cyr"/>
      <family val="2"/>
    </font>
    <font>
      <sz val="10"/>
      <color indexed="14"/>
      <name val="Arial Cyr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3"/>
      <name val="Times New Roman Cyr"/>
      <family val="1"/>
    </font>
    <font>
      <b/>
      <sz val="9"/>
      <name val="Arial Cyr"/>
      <family val="2"/>
    </font>
    <font>
      <sz val="10"/>
      <color indexed="56"/>
      <name val="Times New Roman"/>
      <family val="1"/>
    </font>
    <font>
      <vertAlign val="superscript"/>
      <sz val="10"/>
      <name val="Times New Roman Cyr"/>
      <family val="1"/>
    </font>
    <font>
      <sz val="12"/>
      <color indexed="58"/>
      <name val="Arial Narrow"/>
      <family val="2"/>
    </font>
    <font>
      <b/>
      <sz val="14"/>
      <name val="Times New Roman Cyr"/>
      <family val="1"/>
    </font>
    <font>
      <b/>
      <sz val="10"/>
      <color indexed="56"/>
      <name val="Times New Roman"/>
      <family val="1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5" fillId="15" borderId="1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4" borderId="9" applyNumberFormat="0" applyFont="0" applyAlignment="0" applyProtection="0"/>
    <xf numFmtId="0" fontId="19" fillId="4" borderId="9" applyNumberFormat="0" applyFont="0" applyAlignment="0" applyProtection="0"/>
    <xf numFmtId="9" fontId="0" fillId="0" borderId="0" applyFont="0" applyFill="0" applyBorder="0" applyAlignment="0" applyProtection="0"/>
    <xf numFmtId="0" fontId="4" fillId="15" borderId="2" applyNumberFormat="0" applyAlignment="0" applyProtection="0"/>
    <xf numFmtId="0" fontId="13" fillId="0" borderId="6" applyNumberFormat="0" applyFill="0" applyAlignment="0" applyProtection="0"/>
    <xf numFmtId="0" fontId="17" fillId="7" borderId="0" applyNumberFormat="0" applyBorder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634">
    <xf numFmtId="0" fontId="0" fillId="0" borderId="0" xfId="0" applyAlignment="1">
      <alignment/>
    </xf>
    <xf numFmtId="0" fontId="19" fillId="0" borderId="0" xfId="119" applyNumberFormat="1" applyFont="1" applyFill="1" applyAlignment="1" applyProtection="1">
      <alignment/>
      <protection/>
    </xf>
    <xf numFmtId="0" fontId="19" fillId="0" borderId="0" xfId="119" applyNumberFormat="1" applyFont="1" applyFill="1" applyAlignment="1" applyProtection="1">
      <alignment/>
      <protection/>
    </xf>
    <xf numFmtId="0" fontId="19" fillId="0" borderId="0" xfId="119" applyFont="1" applyFill="1">
      <alignment/>
      <protection/>
    </xf>
    <xf numFmtId="0" fontId="26" fillId="0" borderId="0" xfId="119" applyNumberFormat="1" applyFont="1" applyFill="1" applyBorder="1" applyAlignment="1" applyProtection="1">
      <alignment horizontal="center"/>
      <protection/>
    </xf>
    <xf numFmtId="0" fontId="19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 applyAlignment="1">
      <alignment horizontal="center"/>
      <protection/>
    </xf>
    <xf numFmtId="0" fontId="26" fillId="0" borderId="0" xfId="119" applyNumberFormat="1" applyFont="1" applyFill="1" applyBorder="1" applyAlignment="1" applyProtection="1">
      <alignment horizontal="center" vertical="top"/>
      <protection/>
    </xf>
    <xf numFmtId="0" fontId="24" fillId="0" borderId="0" xfId="119" applyNumberFormat="1" applyFont="1" applyFill="1" applyBorder="1" applyAlignment="1" applyProtection="1">
      <alignment horizontal="right" vertical="center"/>
      <protection/>
    </xf>
    <xf numFmtId="0" fontId="19" fillId="0" borderId="0" xfId="119" applyNumberFormat="1" applyFont="1" applyFill="1" applyBorder="1" applyAlignment="1" applyProtection="1">
      <alignment/>
      <protection/>
    </xf>
    <xf numFmtId="177" fontId="19" fillId="0" borderId="0" xfId="119" applyNumberFormat="1" applyFont="1" applyFill="1">
      <alignment/>
      <protection/>
    </xf>
    <xf numFmtId="0" fontId="35" fillId="0" borderId="0" xfId="119" applyNumberFormat="1" applyFont="1" applyFill="1" applyBorder="1" applyAlignment="1" applyProtection="1">
      <alignment/>
      <protection/>
    </xf>
    <xf numFmtId="177" fontId="31" fillId="0" borderId="0" xfId="119" applyNumberFormat="1" applyFont="1" applyFill="1" applyBorder="1" applyAlignment="1" applyProtection="1">
      <alignment horizontal="right" vertical="center"/>
      <protection/>
    </xf>
    <xf numFmtId="177" fontId="19" fillId="0" borderId="0" xfId="119" applyNumberFormat="1" applyFont="1" applyFill="1" applyBorder="1" applyAlignment="1" applyProtection="1">
      <alignment/>
      <protection/>
    </xf>
    <xf numFmtId="177" fontId="19" fillId="0" borderId="0" xfId="119" applyNumberFormat="1" applyFont="1" applyFill="1" applyAlignment="1" applyProtection="1">
      <alignment/>
      <protection/>
    </xf>
    <xf numFmtId="177" fontId="19" fillId="0" borderId="0" xfId="119" applyNumberFormat="1" applyFont="1" applyFill="1" applyAlignment="1" applyProtection="1">
      <alignment/>
      <protection/>
    </xf>
    <xf numFmtId="0" fontId="36" fillId="0" borderId="0" xfId="119" applyFont="1" applyFill="1">
      <alignment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1" fillId="0" borderId="0" xfId="0" applyFont="1" applyAlignment="1">
      <alignment wrapText="1"/>
    </xf>
    <xf numFmtId="0" fontId="46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26" fillId="0" borderId="0" xfId="0" applyFont="1" applyFill="1" applyAlignment="1">
      <alignment/>
    </xf>
    <xf numFmtId="0" fontId="32" fillId="0" borderId="0" xfId="0" applyFont="1" applyAlignment="1">
      <alignment horizontal="center"/>
    </xf>
    <xf numFmtId="4" fontId="0" fillId="0" borderId="0" xfId="0" applyNumberFormat="1" applyAlignment="1">
      <alignment/>
    </xf>
    <xf numFmtId="177" fontId="2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19" fillId="0" borderId="0" xfId="119" applyNumberFormat="1" applyFont="1" applyFill="1" applyBorder="1" applyAlignment="1" applyProtection="1">
      <alignment/>
      <protection/>
    </xf>
    <xf numFmtId="0" fontId="24" fillId="0" borderId="0" xfId="119" applyNumberFormat="1" applyFont="1" applyFill="1" applyBorder="1" applyAlignment="1" applyProtection="1">
      <alignment horizontal="center" vertical="center" wrapText="1"/>
      <protection/>
    </xf>
    <xf numFmtId="0" fontId="26" fillId="0" borderId="0" xfId="119" applyNumberFormat="1" applyFont="1" applyFill="1" applyBorder="1" applyAlignment="1" applyProtection="1">
      <alignment horizontal="center"/>
      <protection/>
    </xf>
    <xf numFmtId="0" fontId="19" fillId="0" borderId="10" xfId="119" applyNumberFormat="1" applyFont="1" applyFill="1" applyBorder="1" applyAlignment="1" applyProtection="1">
      <alignment horizontal="center" vertical="center" wrapText="1"/>
      <protection/>
    </xf>
    <xf numFmtId="0" fontId="19" fillId="0" borderId="11" xfId="119" applyNumberFormat="1" applyFont="1" applyFill="1" applyBorder="1" applyAlignment="1" applyProtection="1">
      <alignment horizontal="center" vertical="center" wrapText="1"/>
      <protection/>
    </xf>
    <xf numFmtId="0" fontId="19" fillId="0" borderId="11" xfId="11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/>
    </xf>
    <xf numFmtId="0" fontId="50" fillId="15" borderId="0" xfId="0" applyFont="1" applyFill="1" applyBorder="1" applyAlignment="1">
      <alignment wrapText="1"/>
    </xf>
    <xf numFmtId="0" fontId="52" fillId="15" borderId="0" xfId="0" applyFont="1" applyFill="1" applyAlignment="1">
      <alignment wrapText="1"/>
    </xf>
    <xf numFmtId="0" fontId="50" fillId="15" borderId="0" xfId="0" applyFont="1" applyFill="1" applyBorder="1" applyAlignment="1">
      <alignment horizontal="center" wrapText="1"/>
    </xf>
    <xf numFmtId="0" fontId="52" fillId="15" borderId="0" xfId="0" applyFont="1" applyFill="1" applyAlignment="1">
      <alignment horizont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wrapText="1"/>
    </xf>
    <xf numFmtId="0" fontId="19" fillId="0" borderId="12" xfId="119" applyNumberFormat="1" applyFont="1" applyFill="1" applyBorder="1" applyAlignment="1" applyProtection="1">
      <alignment horizontal="center" vertical="center" wrapText="1"/>
      <protection/>
    </xf>
    <xf numFmtId="49" fontId="33" fillId="0" borderId="13" xfId="118" applyNumberFormat="1" applyFont="1" applyFill="1" applyBorder="1" applyAlignment="1">
      <alignment horizontal="center" vertical="center"/>
      <protection/>
    </xf>
    <xf numFmtId="49" fontId="30" fillId="0" borderId="13" xfId="118" applyNumberFormat="1" applyFont="1" applyFill="1" applyBorder="1" applyAlignment="1">
      <alignment horizontal="center" vertical="center"/>
      <protection/>
    </xf>
    <xf numFmtId="49" fontId="33" fillId="0" borderId="13" xfId="118" applyNumberFormat="1" applyFont="1" applyFill="1" applyBorder="1" applyAlignment="1">
      <alignment horizontal="center" vertical="center"/>
      <protection/>
    </xf>
    <xf numFmtId="0" fontId="19" fillId="0" borderId="13" xfId="119" applyFont="1" applyFill="1" applyBorder="1" applyAlignment="1">
      <alignment horizontal="center" vertical="center" wrapText="1"/>
      <protection/>
    </xf>
    <xf numFmtId="49" fontId="30" fillId="0" borderId="13" xfId="118" applyNumberFormat="1" applyFont="1" applyFill="1" applyBorder="1" applyAlignment="1">
      <alignment horizontal="center" vertical="center"/>
      <protection/>
    </xf>
    <xf numFmtId="49" fontId="19" fillId="0" borderId="13" xfId="119" applyNumberFormat="1" applyFont="1" applyFill="1" applyBorder="1" applyAlignment="1">
      <alignment horizontal="center" vertical="center" wrapText="1"/>
      <protection/>
    </xf>
    <xf numFmtId="49" fontId="31" fillId="0" borderId="13" xfId="119" applyNumberFormat="1" applyFont="1" applyFill="1" applyBorder="1" applyAlignment="1">
      <alignment horizontal="center" vertical="center" wrapText="1"/>
      <protection/>
    </xf>
    <xf numFmtId="0" fontId="19" fillId="0" borderId="13" xfId="119" applyNumberFormat="1" applyFont="1" applyFill="1" applyBorder="1" applyAlignment="1" applyProtection="1">
      <alignment horizontal="center" vertical="center"/>
      <protection/>
    </xf>
    <xf numFmtId="0" fontId="19" fillId="0" borderId="14" xfId="119" applyNumberFormat="1" applyFont="1" applyFill="1" applyBorder="1" applyAlignment="1" applyProtection="1">
      <alignment horizontal="center" vertical="center" wrapText="1"/>
      <protection/>
    </xf>
    <xf numFmtId="49" fontId="30" fillId="0" borderId="15" xfId="118" applyNumberFormat="1" applyFont="1" applyFill="1" applyBorder="1" applyAlignment="1">
      <alignment horizontal="center" vertical="center"/>
      <protection/>
    </xf>
    <xf numFmtId="0" fontId="19" fillId="0" borderId="16" xfId="119" applyNumberFormat="1" applyFont="1" applyFill="1" applyBorder="1" applyAlignment="1" applyProtection="1">
      <alignment horizontal="center" vertical="center" wrapText="1"/>
      <protection/>
    </xf>
    <xf numFmtId="0" fontId="19" fillId="0" borderId="17" xfId="119" applyNumberFormat="1" applyFont="1" applyFill="1" applyBorder="1" applyAlignment="1" applyProtection="1">
      <alignment horizontal="center" vertical="center" wrapText="1"/>
      <protection/>
    </xf>
    <xf numFmtId="49" fontId="33" fillId="0" borderId="13" xfId="118" applyNumberFormat="1" applyFont="1" applyFill="1" applyBorder="1" applyAlignment="1">
      <alignment horizontal="center" vertical="center" wrapText="1"/>
      <protection/>
    </xf>
    <xf numFmtId="0" fontId="30" fillId="0" borderId="13" xfId="118" applyFont="1" applyFill="1" applyBorder="1" applyAlignment="1">
      <alignment horizontal="center" vertical="center" wrapText="1"/>
      <protection/>
    </xf>
    <xf numFmtId="0" fontId="19" fillId="0" borderId="18" xfId="119" applyNumberFormat="1" applyFont="1" applyFill="1" applyBorder="1" applyAlignment="1" applyProtection="1">
      <alignment horizontal="center" vertical="center" wrapText="1"/>
      <protection/>
    </xf>
    <xf numFmtId="0" fontId="19" fillId="0" borderId="19" xfId="119" applyNumberFormat="1" applyFont="1" applyFill="1" applyBorder="1" applyAlignment="1" applyProtection="1">
      <alignment horizontal="left" vertical="center" wrapText="1"/>
      <protection/>
    </xf>
    <xf numFmtId="0" fontId="33" fillId="0" borderId="19" xfId="118" applyFont="1" applyFill="1" applyBorder="1" applyAlignment="1">
      <alignment horizontal="left" vertical="center" wrapText="1"/>
      <protection/>
    </xf>
    <xf numFmtId="0" fontId="30" fillId="0" borderId="19" xfId="118" applyFont="1" applyFill="1" applyBorder="1" applyAlignment="1">
      <alignment horizontal="left" vertical="center" wrapText="1"/>
      <protection/>
    </xf>
    <xf numFmtId="0" fontId="19" fillId="0" borderId="19" xfId="131" applyFont="1" applyFill="1" applyBorder="1" applyAlignment="1">
      <alignment horizontal="left" vertical="center" wrapText="1"/>
      <protection/>
    </xf>
    <xf numFmtId="49" fontId="19" fillId="0" borderId="20" xfId="119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19" fillId="0" borderId="19" xfId="119" applyFont="1" applyFill="1" applyBorder="1" applyAlignment="1">
      <alignment horizontal="left" vertical="center" wrapText="1"/>
      <protection/>
    </xf>
    <xf numFmtId="0" fontId="35" fillId="0" borderId="18" xfId="119" applyNumberFormat="1" applyFont="1" applyFill="1" applyBorder="1" applyAlignment="1" applyProtection="1">
      <alignment horizontal="left" vertical="center"/>
      <protection/>
    </xf>
    <xf numFmtId="177" fontId="57" fillId="0" borderId="0" xfId="119" applyNumberFormat="1" applyFont="1" applyFill="1" applyAlignment="1">
      <alignment vertical="center"/>
      <protection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49" fontId="19" fillId="0" borderId="21" xfId="119" applyNumberFormat="1" applyFont="1" applyFill="1" applyBorder="1" applyAlignment="1">
      <alignment horizontal="center" vertical="center" wrapText="1"/>
      <protection/>
    </xf>
    <xf numFmtId="177" fontId="52" fillId="0" borderId="0" xfId="0" applyNumberFormat="1" applyFont="1" applyFill="1" applyAlignment="1">
      <alignment wrapText="1"/>
    </xf>
    <xf numFmtId="177" fontId="0" fillId="0" borderId="0" xfId="0" applyNumberFormat="1" applyFill="1" applyBorder="1" applyAlignment="1">
      <alignment/>
    </xf>
    <xf numFmtId="177" fontId="59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60" fillId="0" borderId="0" xfId="0" applyFont="1" applyAlignment="1">
      <alignment/>
    </xf>
    <xf numFmtId="177" fontId="60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176" fontId="0" fillId="17" borderId="0" xfId="0" applyNumberFormat="1" applyFont="1" applyFill="1" applyAlignment="1">
      <alignment/>
    </xf>
    <xf numFmtId="0" fontId="0" fillId="17" borderId="0" xfId="0" applyFill="1" applyAlignment="1">
      <alignment/>
    </xf>
    <xf numFmtId="4" fontId="0" fillId="0" borderId="0" xfId="0" applyNumberFormat="1" applyFont="1" applyAlignment="1">
      <alignment/>
    </xf>
    <xf numFmtId="0" fontId="56" fillId="0" borderId="19" xfId="118" applyFont="1" applyFill="1" applyBorder="1" applyAlignment="1">
      <alignment horizontal="left" vertical="center" wrapText="1"/>
      <protection/>
    </xf>
    <xf numFmtId="0" fontId="56" fillId="0" borderId="19" xfId="118" applyFont="1" applyFill="1" applyBorder="1" applyAlignment="1">
      <alignment horizontal="left" vertical="center" wrapText="1"/>
      <protection/>
    </xf>
    <xf numFmtId="0" fontId="33" fillId="0" borderId="22" xfId="118" applyFont="1" applyFill="1" applyBorder="1" applyAlignment="1">
      <alignment horizontal="left" vertical="center" wrapText="1"/>
      <protection/>
    </xf>
    <xf numFmtId="0" fontId="33" fillId="0" borderId="13" xfId="118" applyFont="1" applyFill="1" applyBorder="1" applyAlignment="1">
      <alignment horizontal="center" vertical="center" wrapText="1"/>
      <protection/>
    </xf>
    <xf numFmtId="49" fontId="33" fillId="0" borderId="23" xfId="118" applyNumberFormat="1" applyFont="1" applyFill="1" applyBorder="1" applyAlignment="1">
      <alignment horizontal="center" vertical="center"/>
      <protection/>
    </xf>
    <xf numFmtId="49" fontId="30" fillId="0" borderId="13" xfId="118" applyNumberFormat="1" applyFont="1" applyFill="1" applyBorder="1" applyAlignment="1">
      <alignment horizontal="center" vertical="center" wrapText="1"/>
      <protection/>
    </xf>
    <xf numFmtId="0" fontId="30" fillId="0" borderId="24" xfId="118" applyFont="1" applyFill="1" applyBorder="1" applyAlignment="1">
      <alignment horizontal="left" vertical="center" wrapText="1"/>
      <protection/>
    </xf>
    <xf numFmtId="0" fontId="31" fillId="0" borderId="13" xfId="119" applyFont="1" applyFill="1" applyBorder="1" applyAlignment="1">
      <alignment horizontal="center" vertical="center" wrapText="1"/>
      <protection/>
    </xf>
    <xf numFmtId="0" fontId="31" fillId="0" borderId="19" xfId="119" applyFont="1" applyFill="1" applyBorder="1" applyAlignment="1">
      <alignment horizontal="left" vertical="center" wrapText="1"/>
      <protection/>
    </xf>
    <xf numFmtId="49" fontId="33" fillId="0" borderId="21" xfId="118" applyNumberFormat="1" applyFont="1" applyFill="1" applyBorder="1" applyAlignment="1">
      <alignment horizontal="center" vertical="center"/>
      <protection/>
    </xf>
    <xf numFmtId="0" fontId="33" fillId="0" borderId="19" xfId="11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177" fontId="58" fillId="0" borderId="0" xfId="119" applyNumberFormat="1" applyFont="1" applyFill="1" applyAlignment="1">
      <alignment vertical="center"/>
      <protection/>
    </xf>
    <xf numFmtId="177" fontId="58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/>
    </xf>
    <xf numFmtId="0" fontId="33" fillId="0" borderId="26" xfId="118" applyFont="1" applyFill="1" applyBorder="1" applyAlignment="1">
      <alignment horizontal="left" vertical="center" wrapText="1"/>
      <protection/>
    </xf>
    <xf numFmtId="0" fontId="33" fillId="0" borderId="26" xfId="118" applyFont="1" applyFill="1" applyBorder="1" applyAlignment="1">
      <alignment horizontal="left" vertical="center" wrapText="1"/>
      <protection/>
    </xf>
    <xf numFmtId="177" fontId="18" fillId="15" borderId="0" xfId="0" applyNumberFormat="1" applyFont="1" applyFill="1" applyAlignment="1">
      <alignment wrapText="1"/>
    </xf>
    <xf numFmtId="177" fontId="18" fillId="15" borderId="0" xfId="0" applyNumberFormat="1" applyFont="1" applyFill="1" applyAlignment="1">
      <alignment horizontal="center" wrapText="1"/>
    </xf>
    <xf numFmtId="0" fontId="19" fillId="0" borderId="21" xfId="119" applyFont="1" applyFill="1" applyBorder="1" applyAlignment="1">
      <alignment horizontal="center" vertical="center" wrapText="1"/>
      <protection/>
    </xf>
    <xf numFmtId="0" fontId="33" fillId="0" borderId="22" xfId="118" applyFont="1" applyFill="1" applyBorder="1" applyAlignment="1">
      <alignment horizontal="left" vertical="center" wrapText="1"/>
      <protection/>
    </xf>
    <xf numFmtId="0" fontId="30" fillId="0" borderId="22" xfId="118" applyFont="1" applyFill="1" applyBorder="1" applyAlignment="1">
      <alignment horizontal="left" vertical="center" wrapText="1"/>
      <protection/>
    </xf>
    <xf numFmtId="0" fontId="31" fillId="0" borderId="22" xfId="119" applyFont="1" applyFill="1" applyBorder="1" applyAlignment="1">
      <alignment horizontal="left" vertical="center" wrapText="1"/>
      <protection/>
    </xf>
    <xf numFmtId="0" fontId="56" fillId="0" borderId="22" xfId="118" applyFont="1" applyFill="1" applyBorder="1" applyAlignment="1">
      <alignment horizontal="left" vertical="center" wrapText="1"/>
      <protection/>
    </xf>
    <xf numFmtId="0" fontId="19" fillId="0" borderId="20" xfId="119" applyFont="1" applyFill="1" applyBorder="1" applyAlignment="1">
      <alignment horizontal="center" vertical="center" wrapText="1"/>
      <protection/>
    </xf>
    <xf numFmtId="0" fontId="31" fillId="0" borderId="15" xfId="119" applyNumberFormat="1" applyFont="1" applyFill="1" applyBorder="1" applyAlignment="1" applyProtection="1">
      <alignment horizontal="center" vertical="center"/>
      <protection/>
    </xf>
    <xf numFmtId="0" fontId="30" fillId="0" borderId="18" xfId="118" applyFont="1" applyFill="1" applyBorder="1" applyAlignment="1">
      <alignment horizontal="left" vertical="center" wrapText="1"/>
      <protection/>
    </xf>
    <xf numFmtId="0" fontId="19" fillId="0" borderId="12" xfId="119" applyFont="1" applyFill="1" applyBorder="1" applyAlignment="1">
      <alignment horizontal="center" vertical="center" wrapText="1"/>
      <protection/>
    </xf>
    <xf numFmtId="49" fontId="33" fillId="0" borderId="12" xfId="118" applyNumberFormat="1" applyFont="1" applyFill="1" applyBorder="1" applyAlignment="1">
      <alignment horizontal="center" vertical="center" wrapText="1"/>
      <protection/>
    </xf>
    <xf numFmtId="49" fontId="33" fillId="0" borderId="13" xfId="118" applyNumberFormat="1" applyFont="1" applyFill="1" applyBorder="1" applyAlignment="1">
      <alignment horizontal="center" vertical="center" wrapText="1"/>
      <protection/>
    </xf>
    <xf numFmtId="0" fontId="35" fillId="0" borderId="12" xfId="119" applyNumberFormat="1" applyFont="1" applyFill="1" applyBorder="1" applyAlignment="1" applyProtection="1">
      <alignment horizontal="center" vertical="center"/>
      <protection/>
    </xf>
    <xf numFmtId="49" fontId="33" fillId="0" borderId="15" xfId="118" applyNumberFormat="1" applyFont="1" applyFill="1" applyBorder="1" applyAlignment="1">
      <alignment horizontal="center" vertical="center" wrapText="1"/>
      <protection/>
    </xf>
    <xf numFmtId="49" fontId="19" fillId="0" borderId="22" xfId="119" applyNumberFormat="1" applyFont="1" applyFill="1" applyBorder="1" applyAlignment="1">
      <alignment horizontal="center" vertical="center" wrapText="1"/>
      <protection/>
    </xf>
    <xf numFmtId="49" fontId="19" fillId="0" borderId="19" xfId="119" applyNumberFormat="1" applyFont="1" applyFill="1" applyBorder="1" applyAlignment="1">
      <alignment horizontal="center" vertical="center" wrapText="1"/>
      <protection/>
    </xf>
    <xf numFmtId="49" fontId="33" fillId="0" borderId="26" xfId="118" applyNumberFormat="1" applyFont="1" applyFill="1" applyBorder="1" applyAlignment="1">
      <alignment horizontal="center" vertical="center"/>
      <protection/>
    </xf>
    <xf numFmtId="49" fontId="33" fillId="0" borderId="19" xfId="118" applyNumberFormat="1" applyFont="1" applyFill="1" applyBorder="1" applyAlignment="1">
      <alignment horizontal="center" vertical="center"/>
      <protection/>
    </xf>
    <xf numFmtId="49" fontId="30" fillId="0" borderId="19" xfId="118" applyNumberFormat="1" applyFont="1" applyFill="1" applyBorder="1" applyAlignment="1">
      <alignment horizontal="center" vertical="center"/>
      <protection/>
    </xf>
    <xf numFmtId="49" fontId="33" fillId="0" borderId="22" xfId="118" applyNumberFormat="1" applyFont="1" applyFill="1" applyBorder="1" applyAlignment="1">
      <alignment horizontal="center" vertical="center"/>
      <protection/>
    </xf>
    <xf numFmtId="49" fontId="33" fillId="0" borderId="15" xfId="118" applyNumberFormat="1" applyFont="1" applyFill="1" applyBorder="1" applyAlignment="1">
      <alignment horizontal="center" vertical="center"/>
      <protection/>
    </xf>
    <xf numFmtId="49" fontId="31" fillId="0" borderId="19" xfId="119" applyNumberFormat="1" applyFont="1" applyFill="1" applyBorder="1" applyAlignment="1">
      <alignment horizontal="center" vertical="center" wrapText="1"/>
      <protection/>
    </xf>
    <xf numFmtId="49" fontId="19" fillId="0" borderId="26" xfId="119" applyNumberFormat="1" applyFont="1" applyFill="1" applyBorder="1" applyAlignment="1">
      <alignment horizontal="center" vertical="center" wrapText="1"/>
      <protection/>
    </xf>
    <xf numFmtId="0" fontId="19" fillId="0" borderId="19" xfId="119" applyFont="1" applyFill="1" applyBorder="1" applyAlignment="1">
      <alignment horizontal="center" vertical="center" wrapText="1"/>
      <protection/>
    </xf>
    <xf numFmtId="49" fontId="33" fillId="0" borderId="15" xfId="118" applyNumberFormat="1" applyFont="1" applyFill="1" applyBorder="1" applyAlignment="1">
      <alignment horizontal="center" vertical="center"/>
      <protection/>
    </xf>
    <xf numFmtId="4" fontId="31" fillId="0" borderId="27" xfId="119" applyNumberFormat="1" applyFont="1" applyFill="1" applyBorder="1" applyAlignment="1" applyProtection="1">
      <alignment horizontal="right" vertical="center"/>
      <protection/>
    </xf>
    <xf numFmtId="4" fontId="19" fillId="0" borderId="23" xfId="97" applyNumberFormat="1" applyFont="1" applyFill="1" applyBorder="1" applyAlignment="1">
      <alignment horizontal="right" vertical="center"/>
      <protection/>
    </xf>
    <xf numFmtId="4" fontId="19" fillId="0" borderId="28" xfId="119" applyNumberFormat="1" applyFont="1" applyFill="1" applyBorder="1" applyAlignment="1" applyProtection="1">
      <alignment horizontal="right" vertical="center" wrapText="1"/>
      <protection/>
    </xf>
    <xf numFmtId="4" fontId="19" fillId="0" borderId="29" xfId="119" applyNumberFormat="1" applyFont="1" applyFill="1" applyBorder="1" applyAlignment="1" applyProtection="1">
      <alignment horizontal="right" vertical="center" wrapText="1"/>
      <protection/>
    </xf>
    <xf numFmtId="4" fontId="19" fillId="0" borderId="23" xfId="118" applyNumberFormat="1" applyFont="1" applyFill="1" applyBorder="1" applyAlignment="1">
      <alignment horizontal="right" vertical="center"/>
      <protection/>
    </xf>
    <xf numFmtId="4" fontId="19" fillId="0" borderId="30" xfId="118" applyNumberFormat="1" applyFont="1" applyFill="1" applyBorder="1" applyAlignment="1">
      <alignment horizontal="right" vertical="center"/>
      <protection/>
    </xf>
    <xf numFmtId="4" fontId="19" fillId="0" borderId="27" xfId="119" applyNumberFormat="1" applyFont="1" applyFill="1" applyBorder="1" applyAlignment="1" applyProtection="1">
      <alignment horizontal="right" vertical="center"/>
      <protection/>
    </xf>
    <xf numFmtId="4" fontId="19" fillId="0" borderId="28" xfId="97" applyNumberFormat="1" applyFont="1" applyFill="1" applyBorder="1" applyAlignment="1">
      <alignment horizontal="right" vertical="center"/>
      <protection/>
    </xf>
    <xf numFmtId="4" fontId="19" fillId="0" borderId="29" xfId="97" applyNumberFormat="1" applyFont="1" applyFill="1" applyBorder="1" applyAlignment="1">
      <alignment horizontal="right" vertical="center"/>
      <protection/>
    </xf>
    <xf numFmtId="4" fontId="19" fillId="0" borderId="30" xfId="97" applyNumberFormat="1" applyFont="1" applyFill="1" applyBorder="1" applyAlignment="1">
      <alignment horizontal="right" vertical="center"/>
      <protection/>
    </xf>
    <xf numFmtId="4" fontId="29" fillId="0" borderId="23" xfId="97" applyNumberFormat="1" applyFont="1" applyFill="1" applyBorder="1" applyAlignment="1">
      <alignment horizontal="right" vertical="center"/>
      <protection/>
    </xf>
    <xf numFmtId="4" fontId="29" fillId="0" borderId="28" xfId="97" applyNumberFormat="1" applyFont="1" applyFill="1" applyBorder="1" applyAlignment="1">
      <alignment horizontal="right" vertical="center"/>
      <protection/>
    </xf>
    <xf numFmtId="4" fontId="29" fillId="0" borderId="28" xfId="119" applyNumberFormat="1" applyFont="1" applyFill="1" applyBorder="1" applyAlignment="1" applyProtection="1">
      <alignment horizontal="right" vertical="center" wrapText="1"/>
      <protection/>
    </xf>
    <xf numFmtId="4" fontId="29" fillId="0" borderId="27" xfId="119" applyNumberFormat="1" applyFont="1" applyFill="1" applyBorder="1" applyAlignment="1" applyProtection="1">
      <alignment horizontal="right" vertical="center"/>
      <protection/>
    </xf>
    <xf numFmtId="4" fontId="31" fillId="0" borderId="23" xfId="97" applyNumberFormat="1" applyFont="1" applyFill="1" applyBorder="1" applyAlignment="1">
      <alignment horizontal="right" vertical="center"/>
      <protection/>
    </xf>
    <xf numFmtId="4" fontId="31" fillId="0" borderId="28" xfId="119" applyNumberFormat="1" applyFont="1" applyFill="1" applyBorder="1" applyAlignment="1" applyProtection="1">
      <alignment horizontal="right" vertical="center" wrapText="1"/>
      <protection/>
    </xf>
    <xf numFmtId="4" fontId="19" fillId="0" borderId="23" xfId="119" applyNumberFormat="1" applyFont="1" applyFill="1" applyBorder="1" applyAlignment="1" applyProtection="1">
      <alignment horizontal="right" vertical="center" wrapText="1"/>
      <protection/>
    </xf>
    <xf numFmtId="4" fontId="19" fillId="0" borderId="30" xfId="119" applyNumberFormat="1" applyFont="1" applyFill="1" applyBorder="1" applyAlignment="1" applyProtection="1">
      <alignment horizontal="right" vertical="center" wrapText="1"/>
      <protection/>
    </xf>
    <xf numFmtId="4" fontId="19" fillId="0" borderId="23" xfId="119" applyNumberFormat="1" applyFont="1" applyFill="1" applyBorder="1" applyAlignment="1" applyProtection="1">
      <alignment horizontal="right" vertical="center" wrapText="1"/>
      <protection/>
    </xf>
    <xf numFmtId="4" fontId="19" fillId="0" borderId="30" xfId="119" applyNumberFormat="1" applyFont="1" applyFill="1" applyBorder="1" applyAlignment="1" applyProtection="1">
      <alignment horizontal="right" vertical="center" wrapText="1"/>
      <protection/>
    </xf>
    <xf numFmtId="4" fontId="29" fillId="0" borderId="29" xfId="119" applyNumberFormat="1" applyFont="1" applyFill="1" applyBorder="1" applyAlignment="1" applyProtection="1">
      <alignment horizontal="right" vertical="center" wrapText="1"/>
      <protection/>
    </xf>
    <xf numFmtId="4" fontId="29" fillId="0" borderId="23" xfId="118" applyNumberFormat="1" applyFont="1" applyFill="1" applyBorder="1" applyAlignment="1">
      <alignment horizontal="right" vertical="center"/>
      <protection/>
    </xf>
    <xf numFmtId="4" fontId="29" fillId="0" borderId="30" xfId="118" applyNumberFormat="1" applyFont="1" applyFill="1" applyBorder="1" applyAlignment="1">
      <alignment horizontal="right" vertical="center"/>
      <protection/>
    </xf>
    <xf numFmtId="4" fontId="29" fillId="0" borderId="28" xfId="119" applyNumberFormat="1" applyFont="1" applyFill="1" applyBorder="1" applyAlignment="1" applyProtection="1">
      <alignment horizontal="right" vertical="center" wrapText="1"/>
      <protection/>
    </xf>
    <xf numFmtId="4" fontId="19" fillId="0" borderId="28" xfId="119" applyNumberFormat="1" applyFont="1" applyFill="1" applyBorder="1" applyAlignment="1" applyProtection="1">
      <alignment horizontal="right" vertical="center" wrapText="1"/>
      <protection/>
    </xf>
    <xf numFmtId="4" fontId="31" fillId="0" borderId="28" xfId="97" applyNumberFormat="1" applyFont="1" applyFill="1" applyBorder="1" applyAlignment="1">
      <alignment horizontal="right" vertical="center"/>
      <protection/>
    </xf>
    <xf numFmtId="4" fontId="31" fillId="0" borderId="23" xfId="119" applyNumberFormat="1" applyFont="1" applyFill="1" applyBorder="1" applyAlignment="1" applyProtection="1">
      <alignment horizontal="right" vertical="center"/>
      <protection/>
    </xf>
    <xf numFmtId="4" fontId="31" fillId="0" borderId="29" xfId="97" applyNumberFormat="1" applyFont="1" applyFill="1" applyBorder="1" applyAlignment="1">
      <alignment horizontal="right" vertical="center"/>
      <protection/>
    </xf>
    <xf numFmtId="4" fontId="19" fillId="0" borderId="23" xfId="119" applyNumberFormat="1" applyFont="1" applyFill="1" applyBorder="1" applyAlignment="1" applyProtection="1">
      <alignment horizontal="right" vertical="center"/>
      <protection/>
    </xf>
    <xf numFmtId="4" fontId="19" fillId="0" borderId="30" xfId="119" applyNumberFormat="1" applyFont="1" applyFill="1" applyBorder="1" applyAlignment="1" applyProtection="1">
      <alignment horizontal="right" vertical="center"/>
      <protection/>
    </xf>
    <xf numFmtId="4" fontId="19" fillId="0" borderId="28" xfId="119" applyNumberFormat="1" applyFont="1" applyFill="1" applyBorder="1" applyAlignment="1" applyProtection="1">
      <alignment horizontal="right" vertical="center"/>
      <protection/>
    </xf>
    <xf numFmtId="4" fontId="19" fillId="0" borderId="29" xfId="119" applyNumberFormat="1" applyFont="1" applyFill="1" applyBorder="1" applyAlignment="1" applyProtection="1">
      <alignment horizontal="right" vertical="center"/>
      <protection/>
    </xf>
    <xf numFmtId="4" fontId="19" fillId="0" borderId="23" xfId="119" applyNumberFormat="1" applyFont="1" applyFill="1" applyBorder="1" applyAlignment="1" applyProtection="1">
      <alignment horizontal="right" vertical="center"/>
      <protection/>
    </xf>
    <xf numFmtId="4" fontId="19" fillId="0" borderId="30" xfId="119" applyNumberFormat="1" applyFont="1" applyFill="1" applyBorder="1" applyAlignment="1" applyProtection="1">
      <alignment horizontal="right" vertical="center"/>
      <protection/>
    </xf>
    <xf numFmtId="4" fontId="31" fillId="0" borderId="23" xfId="119" applyNumberFormat="1" applyFont="1" applyFill="1" applyBorder="1" applyAlignment="1" applyProtection="1">
      <alignment horizontal="right" vertical="center"/>
      <protection/>
    </xf>
    <xf numFmtId="4" fontId="62" fillId="0" borderId="27" xfId="119" applyNumberFormat="1" applyFont="1" applyFill="1" applyBorder="1" applyAlignment="1" applyProtection="1">
      <alignment horizontal="right" vertical="center"/>
      <protection/>
    </xf>
    <xf numFmtId="4" fontId="29" fillId="0" borderId="29" xfId="97" applyNumberFormat="1" applyFont="1" applyFill="1" applyBorder="1" applyAlignment="1">
      <alignment horizontal="right" vertical="center"/>
      <protection/>
    </xf>
    <xf numFmtId="4" fontId="29" fillId="0" borderId="23" xfId="119" applyNumberFormat="1" applyFont="1" applyFill="1" applyBorder="1" applyAlignment="1" applyProtection="1">
      <alignment horizontal="right" vertical="center"/>
      <protection/>
    </xf>
    <xf numFmtId="4" fontId="29" fillId="0" borderId="30" xfId="119" applyNumberFormat="1" applyFont="1" applyFill="1" applyBorder="1" applyAlignment="1" applyProtection="1">
      <alignment horizontal="right" vertical="center"/>
      <protection/>
    </xf>
    <xf numFmtId="4" fontId="29" fillId="0" borderId="23" xfId="119" applyNumberFormat="1" applyFont="1" applyFill="1" applyBorder="1" applyAlignment="1" applyProtection="1">
      <alignment horizontal="right" vertical="center"/>
      <protection/>
    </xf>
    <xf numFmtId="4" fontId="29" fillId="0" borderId="30" xfId="119" applyNumberFormat="1" applyFont="1" applyFill="1" applyBorder="1" applyAlignment="1" applyProtection="1">
      <alignment horizontal="right" vertical="center"/>
      <protection/>
    </xf>
    <xf numFmtId="4" fontId="29" fillId="0" borderId="31" xfId="119" applyNumberFormat="1" applyFont="1" applyFill="1" applyBorder="1" applyAlignment="1" applyProtection="1">
      <alignment horizontal="right" vertical="center"/>
      <protection/>
    </xf>
    <xf numFmtId="4" fontId="31" fillId="0" borderId="30" xfId="97" applyNumberFormat="1" applyFont="1" applyFill="1" applyBorder="1" applyAlignment="1">
      <alignment horizontal="right" vertical="center"/>
      <protection/>
    </xf>
    <xf numFmtId="4" fontId="29" fillId="0" borderId="30" xfId="97" applyNumberFormat="1" applyFont="1" applyFill="1" applyBorder="1" applyAlignment="1">
      <alignment horizontal="right" vertical="center"/>
      <protection/>
    </xf>
    <xf numFmtId="4" fontId="31" fillId="0" borderId="31" xfId="119" applyNumberFormat="1" applyFont="1" applyFill="1" applyBorder="1" applyAlignment="1" applyProtection="1">
      <alignment horizontal="right" vertical="center"/>
      <protection/>
    </xf>
    <xf numFmtId="4" fontId="31" fillId="0" borderId="30" xfId="119" applyNumberFormat="1" applyFont="1" applyFill="1" applyBorder="1" applyAlignment="1" applyProtection="1">
      <alignment horizontal="right" vertical="center"/>
      <protection/>
    </xf>
    <xf numFmtId="4" fontId="31" fillId="0" borderId="31" xfId="97" applyNumberFormat="1" applyFont="1" applyFill="1" applyBorder="1" applyAlignment="1">
      <alignment horizontal="right" vertical="center"/>
      <protection/>
    </xf>
    <xf numFmtId="4" fontId="31" fillId="0" borderId="14" xfId="97" applyNumberFormat="1" applyFont="1" applyFill="1" applyBorder="1" applyAlignment="1">
      <alignment horizontal="right" vertical="center"/>
      <protection/>
    </xf>
    <xf numFmtId="4" fontId="31" fillId="0" borderId="11" xfId="97" applyNumberFormat="1" applyFont="1" applyFill="1" applyBorder="1" applyAlignment="1">
      <alignment horizontal="right" vertical="center"/>
      <protection/>
    </xf>
    <xf numFmtId="4" fontId="31" fillId="0" borderId="10" xfId="97" applyNumberFormat="1" applyFont="1" applyFill="1" applyBorder="1" applyAlignment="1">
      <alignment horizontal="right" vertical="center"/>
      <protection/>
    </xf>
    <xf numFmtId="4" fontId="31" fillId="0" borderId="18" xfId="119" applyNumberFormat="1" applyFont="1" applyFill="1" applyBorder="1" applyAlignment="1" applyProtection="1">
      <alignment horizontal="right" vertical="center"/>
      <protection/>
    </xf>
    <xf numFmtId="4" fontId="31" fillId="0" borderId="32" xfId="97" applyNumberFormat="1" applyFont="1" applyFill="1" applyBorder="1" applyAlignment="1">
      <alignment horizontal="right" vertical="center"/>
      <protection/>
    </xf>
    <xf numFmtId="4" fontId="31" fillId="0" borderId="33" xfId="97" applyNumberFormat="1" applyFont="1" applyFill="1" applyBorder="1" applyAlignment="1">
      <alignment horizontal="right" vertical="center"/>
      <protection/>
    </xf>
    <xf numFmtId="4" fontId="31" fillId="0" borderId="34" xfId="97" applyNumberFormat="1" applyFont="1" applyFill="1" applyBorder="1" applyAlignment="1">
      <alignment horizontal="right" vertical="center"/>
      <protection/>
    </xf>
    <xf numFmtId="4" fontId="31" fillId="0" borderId="27" xfId="119" applyNumberFormat="1" applyFont="1" applyFill="1" applyBorder="1" applyAlignment="1" applyProtection="1">
      <alignment horizontal="right" vertical="center"/>
      <protection/>
    </xf>
    <xf numFmtId="4" fontId="33" fillId="0" borderId="28" xfId="118" applyNumberFormat="1" applyFont="1" applyFill="1" applyBorder="1" applyAlignment="1">
      <alignment horizontal="right" vertical="center"/>
      <protection/>
    </xf>
    <xf numFmtId="4" fontId="19" fillId="0" borderId="35" xfId="97" applyNumberFormat="1" applyFont="1" applyFill="1" applyBorder="1" applyAlignment="1">
      <alignment horizontal="right" vertical="center"/>
      <protection/>
    </xf>
    <xf numFmtId="4" fontId="19" fillId="0" borderId="31" xfId="119" applyNumberFormat="1" applyFont="1" applyFill="1" applyBorder="1" applyAlignment="1" applyProtection="1">
      <alignment horizontal="right" vertical="center"/>
      <protection/>
    </xf>
    <xf numFmtId="4" fontId="33" fillId="0" borderId="28" xfId="118" applyNumberFormat="1" applyFont="1" applyFill="1" applyBorder="1" applyAlignment="1">
      <alignment horizontal="right" vertical="center"/>
      <protection/>
    </xf>
    <xf numFmtId="4" fontId="19" fillId="0" borderId="28" xfId="119" applyNumberFormat="1" applyFont="1" applyFill="1" applyBorder="1" applyAlignment="1" applyProtection="1">
      <alignment horizontal="right" vertical="center"/>
      <protection/>
    </xf>
    <xf numFmtId="4" fontId="19" fillId="0" borderId="35" xfId="119" applyNumberFormat="1" applyFont="1" applyFill="1" applyBorder="1" applyAlignment="1" applyProtection="1">
      <alignment horizontal="right" vertical="center"/>
      <protection/>
    </xf>
    <xf numFmtId="4" fontId="31" fillId="0" borderId="14" xfId="119" applyNumberFormat="1" applyFont="1" applyFill="1" applyBorder="1" applyAlignment="1" applyProtection="1">
      <alignment horizontal="right" vertical="center"/>
      <protection/>
    </xf>
    <xf numFmtId="4" fontId="31" fillId="0" borderId="11" xfId="119" applyNumberFormat="1" applyFont="1" applyFill="1" applyBorder="1" applyAlignment="1" applyProtection="1">
      <alignment horizontal="right" vertical="center"/>
      <protection/>
    </xf>
    <xf numFmtId="4" fontId="31" fillId="0" borderId="17" xfId="119" applyNumberFormat="1" applyFont="1" applyFill="1" applyBorder="1" applyAlignment="1" applyProtection="1">
      <alignment horizontal="right" vertical="center"/>
      <protection/>
    </xf>
    <xf numFmtId="4" fontId="31" fillId="0" borderId="10" xfId="119" applyNumberFormat="1" applyFont="1" applyFill="1" applyBorder="1" applyAlignment="1" applyProtection="1">
      <alignment horizontal="right" vertical="center"/>
      <protection/>
    </xf>
    <xf numFmtId="4" fontId="31" fillId="0" borderId="16" xfId="119" applyNumberFormat="1" applyFont="1" applyFill="1" applyBorder="1" applyAlignment="1" applyProtection="1">
      <alignment horizontal="right" vertical="center"/>
      <protection/>
    </xf>
    <xf numFmtId="0" fontId="56" fillId="0" borderId="22" xfId="118" applyFont="1" applyFill="1" applyBorder="1" applyAlignment="1">
      <alignment horizontal="left" vertical="center" wrapText="1"/>
      <protection/>
    </xf>
    <xf numFmtId="0" fontId="19" fillId="0" borderId="28" xfId="119" applyNumberFormat="1" applyFont="1" applyFill="1" applyBorder="1" applyAlignment="1" applyProtection="1">
      <alignment horizontal="center" vertical="center" wrapText="1"/>
      <protection/>
    </xf>
    <xf numFmtId="0" fontId="30" fillId="0" borderId="28" xfId="118" applyFont="1" applyFill="1" applyBorder="1" applyAlignment="1">
      <alignment horizontal="left" vertical="center" wrapText="1"/>
      <protection/>
    </xf>
    <xf numFmtId="49" fontId="33" fillId="0" borderId="28" xfId="118" applyNumberFormat="1" applyFont="1" applyFill="1" applyBorder="1" applyAlignment="1">
      <alignment horizontal="center" vertical="center"/>
      <protection/>
    </xf>
    <xf numFmtId="49" fontId="19" fillId="0" borderId="28" xfId="119" applyNumberFormat="1" applyFont="1" applyFill="1" applyBorder="1" applyAlignment="1">
      <alignment horizontal="center" vertical="center" wrapText="1"/>
      <protection/>
    </xf>
    <xf numFmtId="0" fontId="33" fillId="0" borderId="28" xfId="118" applyFont="1" applyFill="1" applyBorder="1" applyAlignment="1">
      <alignment horizontal="left" vertical="center" wrapText="1"/>
      <protection/>
    </xf>
    <xf numFmtId="0" fontId="31" fillId="0" borderId="28" xfId="119" applyFont="1" applyFill="1" applyBorder="1" applyAlignment="1">
      <alignment horizontal="center" vertical="center" wrapText="1"/>
      <protection/>
    </xf>
    <xf numFmtId="49" fontId="31" fillId="0" borderId="28" xfId="119" applyNumberFormat="1" applyFont="1" applyFill="1" applyBorder="1" applyAlignment="1">
      <alignment horizontal="center" vertical="center" wrapText="1"/>
      <protection/>
    </xf>
    <xf numFmtId="0" fontId="19" fillId="0" borderId="28" xfId="119" applyFont="1" applyFill="1" applyBorder="1" applyAlignment="1">
      <alignment horizontal="center" vertical="center" wrapText="1"/>
      <protection/>
    </xf>
    <xf numFmtId="0" fontId="31" fillId="15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19" fillId="15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49" fontId="30" fillId="0" borderId="28" xfId="118" applyNumberFormat="1" applyFont="1" applyFill="1" applyBorder="1" applyAlignment="1">
      <alignment horizontal="center" vertical="center"/>
      <protection/>
    </xf>
    <xf numFmtId="177" fontId="19" fillId="0" borderId="28" xfId="0" applyNumberFormat="1" applyFont="1" applyFill="1" applyBorder="1" applyAlignment="1">
      <alignment horizontal="center" vertical="center" wrapText="1"/>
    </xf>
    <xf numFmtId="177" fontId="64" fillId="15" borderId="0" xfId="0" applyNumberFormat="1" applyFont="1" applyFill="1" applyAlignment="1">
      <alignment horizontal="center" wrapText="1"/>
    </xf>
    <xf numFmtId="0" fontId="66" fillId="15" borderId="0" xfId="0" applyFont="1" applyFill="1" applyAlignment="1">
      <alignment horizontal="center" wrapText="1"/>
    </xf>
    <xf numFmtId="4" fontId="31" fillId="15" borderId="28" xfId="0" applyNumberFormat="1" applyFont="1" applyFill="1" applyBorder="1" applyAlignment="1">
      <alignment horizontal="right" vertical="center" wrapText="1"/>
    </xf>
    <xf numFmtId="4" fontId="19" fillId="15" borderId="28" xfId="0" applyNumberFormat="1" applyFont="1" applyFill="1" applyBorder="1" applyAlignment="1">
      <alignment horizontal="right" vertical="center" wrapText="1"/>
    </xf>
    <xf numFmtId="0" fontId="28" fillId="0" borderId="28" xfId="0" applyFont="1" applyFill="1" applyBorder="1" applyAlignment="1">
      <alignment horizontal="center" wrapText="1"/>
    </xf>
    <xf numFmtId="49" fontId="28" fillId="0" borderId="28" xfId="0" applyNumberFormat="1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center" vertical="top" wrapText="1"/>
    </xf>
    <xf numFmtId="49" fontId="38" fillId="0" borderId="28" xfId="0" applyNumberFormat="1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54" fillId="0" borderId="28" xfId="118" applyFont="1" applyFill="1" applyBorder="1" applyAlignment="1">
      <alignment horizontal="center" vertical="center" wrapText="1"/>
      <protection/>
    </xf>
    <xf numFmtId="0" fontId="28" fillId="0" borderId="28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49" fontId="54" fillId="0" borderId="28" xfId="118" applyNumberFormat="1" applyFont="1" applyFill="1" applyBorder="1" applyAlignment="1">
      <alignment horizontal="center" vertical="center" wrapText="1"/>
      <protection/>
    </xf>
    <xf numFmtId="49" fontId="30" fillId="0" borderId="28" xfId="118" applyNumberFormat="1" applyFont="1" applyFill="1" applyBorder="1" applyAlignment="1">
      <alignment horizontal="center" vertical="center"/>
      <protection/>
    </xf>
    <xf numFmtId="0" fontId="48" fillId="0" borderId="28" xfId="118" applyFont="1" applyFill="1" applyBorder="1" applyAlignment="1">
      <alignment horizontal="left" vertical="center" wrapText="1"/>
      <protection/>
    </xf>
    <xf numFmtId="49" fontId="54" fillId="0" borderId="28" xfId="118" applyNumberFormat="1" applyFont="1" applyFill="1" applyBorder="1" applyAlignment="1">
      <alignment horizontal="center" vertical="center"/>
      <protection/>
    </xf>
    <xf numFmtId="49" fontId="48" fillId="0" borderId="28" xfId="118" applyNumberFormat="1" applyFont="1" applyFill="1" applyBorder="1" applyAlignment="1">
      <alignment horizontal="center" vertical="center"/>
      <protection/>
    </xf>
    <xf numFmtId="49" fontId="28" fillId="0" borderId="28" xfId="0" applyNumberFormat="1" applyFont="1" applyFill="1" applyBorder="1" applyAlignment="1">
      <alignment horizontal="center" vertical="center" wrapText="1"/>
    </xf>
    <xf numFmtId="49" fontId="28" fillId="0" borderId="28" xfId="119" applyNumberFormat="1" applyFont="1" applyFill="1" applyBorder="1" applyAlignment="1">
      <alignment horizontal="center" vertical="center" wrapText="1"/>
      <protection/>
    </xf>
    <xf numFmtId="0" fontId="54" fillId="0" borderId="28" xfId="118" applyFont="1" applyFill="1" applyBorder="1" applyAlignment="1">
      <alignment horizontal="left" vertical="center" wrapText="1"/>
      <protection/>
    </xf>
    <xf numFmtId="0" fontId="28" fillId="0" borderId="28" xfId="0" applyFont="1" applyFill="1" applyBorder="1" applyAlignment="1">
      <alignment vertical="center" wrapText="1"/>
    </xf>
    <xf numFmtId="49" fontId="38" fillId="0" borderId="28" xfId="119" applyNumberFormat="1" applyFont="1" applyFill="1" applyBorder="1" applyAlignment="1">
      <alignment horizontal="center" vertical="center" wrapText="1"/>
      <protection/>
    </xf>
    <xf numFmtId="49" fontId="48" fillId="0" borderId="28" xfId="118" applyNumberFormat="1" applyFont="1" applyFill="1" applyBorder="1" applyAlignment="1">
      <alignment horizontal="center" vertical="center" wrapText="1"/>
      <protection/>
    </xf>
    <xf numFmtId="0" fontId="28" fillId="0" borderId="28" xfId="119" applyFont="1" applyFill="1" applyBorder="1" applyAlignment="1">
      <alignment horizontal="center" vertical="center" wrapText="1"/>
      <protection/>
    </xf>
    <xf numFmtId="0" fontId="28" fillId="0" borderId="28" xfId="119" applyFont="1" applyFill="1" applyBorder="1" applyAlignment="1">
      <alignment horizontal="left" vertical="center" wrapText="1"/>
      <protection/>
    </xf>
    <xf numFmtId="0" fontId="38" fillId="0" borderId="28" xfId="119" applyFont="1" applyFill="1" applyBorder="1" applyAlignment="1">
      <alignment horizontal="center" vertical="center" wrapText="1"/>
      <protection/>
    </xf>
    <xf numFmtId="0" fontId="48" fillId="0" borderId="28" xfId="118" applyFont="1" applyFill="1" applyBorder="1" applyAlignment="1">
      <alignment vertical="center" wrapText="1"/>
      <protection/>
    </xf>
    <xf numFmtId="49" fontId="65" fillId="0" borderId="28" xfId="118" applyNumberFormat="1" applyFont="1" applyFill="1" applyBorder="1" applyAlignment="1">
      <alignment horizontal="center" vertical="center"/>
      <protection/>
    </xf>
    <xf numFmtId="0" fontId="50" fillId="0" borderId="28" xfId="119" applyNumberFormat="1" applyFont="1" applyFill="1" applyBorder="1" applyAlignment="1" applyProtection="1">
      <alignment horizontal="center" vertical="center" wrapText="1"/>
      <protection/>
    </xf>
    <xf numFmtId="2" fontId="38" fillId="0" borderId="28" xfId="0" applyNumberFormat="1" applyFont="1" applyFill="1" applyBorder="1" applyAlignment="1">
      <alignment horizontal="left" vertical="center" wrapText="1"/>
    </xf>
    <xf numFmtId="0" fontId="31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center" wrapText="1"/>
    </xf>
    <xf numFmtId="4" fontId="32" fillId="0" borderId="28" xfId="0" applyNumberFormat="1" applyFont="1" applyBorder="1" applyAlignment="1">
      <alignment horizontal="right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4" fontId="67" fillId="0" borderId="28" xfId="0" applyNumberFormat="1" applyFont="1" applyBorder="1" applyAlignment="1">
      <alignment horizontal="right" vertical="center" wrapText="1"/>
    </xf>
    <xf numFmtId="4" fontId="34" fillId="0" borderId="28" xfId="0" applyNumberFormat="1" applyFont="1" applyBorder="1" applyAlignment="1">
      <alignment horizontal="right" vertical="center" wrapText="1"/>
    </xf>
    <xf numFmtId="0" fontId="31" fillId="0" borderId="28" xfId="0" applyFont="1" applyBorder="1" applyAlignment="1">
      <alignment vertical="center" wrapText="1"/>
    </xf>
    <xf numFmtId="0" fontId="45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top" wrapText="1"/>
    </xf>
    <xf numFmtId="0" fontId="35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left" vertical="center" wrapText="1"/>
    </xf>
    <xf numFmtId="4" fontId="35" fillId="0" borderId="28" xfId="0" applyNumberFormat="1" applyFont="1" applyBorder="1" applyAlignment="1">
      <alignment horizontal="center" vertical="center" wrapText="1"/>
    </xf>
    <xf numFmtId="4" fontId="25" fillId="0" borderId="28" xfId="0" applyNumberFormat="1" applyFont="1" applyFill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35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center" vertical="center"/>
    </xf>
    <xf numFmtId="4" fontId="25" fillId="0" borderId="28" xfId="0" applyNumberFormat="1" applyFont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4" fontId="35" fillId="0" borderId="28" xfId="0" applyNumberFormat="1" applyFont="1" applyBorder="1" applyAlignment="1">
      <alignment horizontal="center" vertical="center"/>
    </xf>
    <xf numFmtId="4" fontId="35" fillId="0" borderId="28" xfId="0" applyNumberFormat="1" applyFont="1" applyFill="1" applyBorder="1" applyAlignment="1">
      <alignment horizontal="center" vertical="center"/>
    </xf>
    <xf numFmtId="0" fontId="28" fillId="15" borderId="28" xfId="131" applyFont="1" applyFill="1" applyBorder="1" applyAlignment="1">
      <alignment horizontal="left" vertical="center" wrapText="1"/>
      <protection/>
    </xf>
    <xf numFmtId="0" fontId="28" fillId="15" borderId="28" xfId="131" applyFont="1" applyFill="1" applyBorder="1" applyAlignment="1">
      <alignment horizontal="center" vertical="center" wrapText="1"/>
      <protection/>
    </xf>
    <xf numFmtId="0" fontId="28" fillId="15" borderId="28" xfId="131" applyNumberFormat="1" applyFont="1" applyFill="1" applyBorder="1" applyAlignment="1">
      <alignment horizontal="left" vertical="center" wrapText="1"/>
      <protection/>
    </xf>
    <xf numFmtId="4" fontId="31" fillId="0" borderId="28" xfId="0" applyNumberFormat="1" applyFont="1" applyFill="1" applyBorder="1" applyAlignment="1">
      <alignment horizontal="right" vertical="center" wrapText="1"/>
    </xf>
    <xf numFmtId="4" fontId="28" fillId="0" borderId="28" xfId="0" applyNumberFormat="1" applyFont="1" applyFill="1" applyBorder="1" applyAlignment="1">
      <alignment horizontal="right" vertical="center" wrapText="1"/>
    </xf>
    <xf numFmtId="4" fontId="38" fillId="0" borderId="28" xfId="0" applyNumberFormat="1" applyFont="1" applyFill="1" applyBorder="1" applyAlignment="1">
      <alignment horizontal="right" vertical="center" wrapText="1"/>
    </xf>
    <xf numFmtId="4" fontId="38" fillId="0" borderId="28" xfId="97" applyNumberFormat="1" applyFont="1" applyFill="1" applyBorder="1" applyAlignment="1">
      <alignment horizontal="right" vertical="center"/>
      <protection/>
    </xf>
    <xf numFmtId="0" fontId="19" fillId="15" borderId="0" xfId="131" applyFont="1" applyFill="1" applyAlignment="1">
      <alignment horizontal="center" vertical="center"/>
      <protection/>
    </xf>
    <xf numFmtId="0" fontId="19" fillId="15" borderId="0" xfId="131" applyFont="1" applyFill="1" applyAlignment="1">
      <alignment horizontal="center"/>
      <protection/>
    </xf>
    <xf numFmtId="0" fontId="31" fillId="15" borderId="0" xfId="131" applyFont="1" applyFill="1" applyAlignment="1">
      <alignment horizontal="center"/>
      <protection/>
    </xf>
    <xf numFmtId="0" fontId="31" fillId="15" borderId="0" xfId="131" applyFont="1" applyFill="1" applyAlignment="1">
      <alignment/>
      <protection/>
    </xf>
    <xf numFmtId="0" fontId="19" fillId="15" borderId="0" xfId="131" applyFont="1" applyFill="1">
      <alignment/>
      <protection/>
    </xf>
    <xf numFmtId="0" fontId="19" fillId="15" borderId="0" xfId="131" applyFont="1" applyFill="1" applyAlignment="1">
      <alignment horizontal="center" vertical="center" wrapText="1"/>
      <protection/>
    </xf>
    <xf numFmtId="0" fontId="26" fillId="15" borderId="0" xfId="131" applyFont="1" applyFill="1" applyAlignment="1">
      <alignment/>
      <protection/>
    </xf>
    <xf numFmtId="0" fontId="19" fillId="15" borderId="0" xfId="131" applyFont="1" applyFill="1" applyBorder="1" applyAlignment="1">
      <alignment horizontal="center" vertical="center"/>
      <protection/>
    </xf>
    <xf numFmtId="0" fontId="39" fillId="15" borderId="0" xfId="131" applyFont="1" applyFill="1" applyBorder="1" applyAlignment="1">
      <alignment/>
      <protection/>
    </xf>
    <xf numFmtId="0" fontId="26" fillId="15" borderId="0" xfId="131" applyFont="1" applyFill="1" applyBorder="1" applyAlignment="1">
      <alignment horizontal="center"/>
      <protection/>
    </xf>
    <xf numFmtId="0" fontId="19" fillId="15" borderId="0" xfId="131" applyFont="1" applyFill="1" applyBorder="1" applyAlignment="1">
      <alignment horizontal="center"/>
      <protection/>
    </xf>
    <xf numFmtId="0" fontId="38" fillId="15" borderId="28" xfId="131" applyFont="1" applyFill="1" applyBorder="1" applyAlignment="1">
      <alignment horizontal="center" vertical="center" wrapText="1"/>
      <protection/>
    </xf>
    <xf numFmtId="0" fontId="19" fillId="15" borderId="28" xfId="131" applyFont="1" applyFill="1" applyBorder="1" applyAlignment="1">
      <alignment horizontal="center" vertical="center" wrapText="1"/>
      <protection/>
    </xf>
    <xf numFmtId="0" fontId="19" fillId="15" borderId="28" xfId="131" applyFont="1" applyFill="1" applyBorder="1" applyAlignment="1">
      <alignment horizontal="center" vertical="top" wrapText="1"/>
      <protection/>
    </xf>
    <xf numFmtId="0" fontId="38" fillId="15" borderId="28" xfId="0" applyNumberFormat="1" applyFont="1" applyFill="1" applyBorder="1" applyAlignment="1" applyProtection="1">
      <alignment horizontal="center" vertical="center" wrapText="1"/>
      <protection/>
    </xf>
    <xf numFmtId="0" fontId="38" fillId="15" borderId="28" xfId="0" applyNumberFormat="1" applyFont="1" applyFill="1" applyBorder="1" applyAlignment="1" applyProtection="1">
      <alignment horizontal="left" vertical="center" wrapText="1"/>
      <protection/>
    </xf>
    <xf numFmtId="4" fontId="38" fillId="15" borderId="28" xfId="0" applyNumberFormat="1" applyFont="1" applyFill="1" applyBorder="1" applyAlignment="1" applyProtection="1">
      <alignment horizontal="right" vertical="center" wrapText="1"/>
      <protection/>
    </xf>
    <xf numFmtId="4" fontId="38" fillId="15" borderId="28" xfId="0" applyNumberFormat="1" applyFont="1" applyFill="1" applyBorder="1" applyAlignment="1" applyProtection="1">
      <alignment vertical="center" wrapText="1"/>
      <protection/>
    </xf>
    <xf numFmtId="4" fontId="40" fillId="15" borderId="28" xfId="0" applyNumberFormat="1" applyFont="1" applyFill="1" applyBorder="1" applyAlignment="1">
      <alignment vertical="center" wrapText="1"/>
    </xf>
    <xf numFmtId="0" fontId="28" fillId="15" borderId="28" xfId="0" applyNumberFormat="1" applyFont="1" applyFill="1" applyBorder="1" applyAlignment="1" applyProtection="1">
      <alignment horizontal="center" vertical="center" wrapText="1"/>
      <protection/>
    </xf>
    <xf numFmtId="0" fontId="28" fillId="15" borderId="28" xfId="0" applyNumberFormat="1" applyFont="1" applyFill="1" applyBorder="1" applyAlignment="1" applyProtection="1">
      <alignment horizontal="left" vertical="center" wrapText="1"/>
      <protection/>
    </xf>
    <xf numFmtId="4" fontId="28" fillId="15" borderId="28" xfId="0" applyNumberFormat="1" applyFont="1" applyFill="1" applyBorder="1" applyAlignment="1" applyProtection="1">
      <alignment vertical="center" wrapText="1"/>
      <protection/>
    </xf>
    <xf numFmtId="4" fontId="41" fillId="15" borderId="28" xfId="0" applyNumberFormat="1" applyFont="1" applyFill="1" applyBorder="1" applyAlignment="1">
      <alignment vertical="center" wrapText="1"/>
    </xf>
    <xf numFmtId="4" fontId="38" fillId="15" borderId="28" xfId="0" applyNumberFormat="1" applyFont="1" applyFill="1" applyBorder="1" applyAlignment="1">
      <alignment vertical="center" wrapText="1"/>
    </xf>
    <xf numFmtId="4" fontId="42" fillId="15" borderId="28" xfId="0" applyNumberFormat="1" applyFont="1" applyFill="1" applyBorder="1" applyAlignment="1">
      <alignment vertical="center" wrapText="1"/>
    </xf>
    <xf numFmtId="4" fontId="28" fillId="15" borderId="28" xfId="0" applyNumberFormat="1" applyFont="1" applyFill="1" applyBorder="1" applyAlignment="1">
      <alignment vertical="center" wrapText="1"/>
    </xf>
    <xf numFmtId="4" fontId="43" fillId="15" borderId="28" xfId="0" applyNumberFormat="1" applyFont="1" applyFill="1" applyBorder="1" applyAlignment="1">
      <alignment vertical="center" wrapText="1"/>
    </xf>
    <xf numFmtId="0" fontId="36" fillId="15" borderId="0" xfId="131" applyFont="1" applyFill="1">
      <alignment/>
      <protection/>
    </xf>
    <xf numFmtId="0" fontId="38" fillId="15" borderId="28" xfId="0" applyNumberFormat="1" applyFont="1" applyFill="1" applyBorder="1" applyAlignment="1" applyProtection="1">
      <alignment horizontal="center" vertical="center" wrapText="1"/>
      <protection/>
    </xf>
    <xf numFmtId="0" fontId="38" fillId="15" borderId="28" xfId="0" applyNumberFormat="1" applyFont="1" applyFill="1" applyBorder="1" applyAlignment="1" applyProtection="1">
      <alignment horizontal="left" vertical="center" wrapText="1"/>
      <protection/>
    </xf>
    <xf numFmtId="4" fontId="38" fillId="15" borderId="28" xfId="0" applyNumberFormat="1" applyFont="1" applyFill="1" applyBorder="1" applyAlignment="1" applyProtection="1">
      <alignment vertical="center" wrapText="1"/>
      <protection/>
    </xf>
    <xf numFmtId="0" fontId="28" fillId="15" borderId="28" xfId="0" applyFont="1" applyFill="1" applyBorder="1" applyAlignment="1">
      <alignment horizontal="left" vertical="center" wrapText="1"/>
    </xf>
    <xf numFmtId="0" fontId="38" fillId="15" borderId="28" xfId="0" applyFont="1" applyFill="1" applyBorder="1" applyAlignment="1">
      <alignment horizontal="left" vertical="center" wrapText="1"/>
    </xf>
    <xf numFmtId="4" fontId="40" fillId="15" borderId="28" xfId="0" applyNumberFormat="1" applyFont="1" applyFill="1" applyBorder="1" applyAlignment="1">
      <alignment vertical="center" wrapText="1"/>
    </xf>
    <xf numFmtId="177" fontId="19" fillId="15" borderId="0" xfId="131" applyNumberFormat="1" applyFont="1" applyFill="1">
      <alignment/>
      <protection/>
    </xf>
    <xf numFmtId="0" fontId="28" fillId="15" borderId="28" xfId="0" applyNumberFormat="1" applyFont="1" applyFill="1" applyBorder="1" applyAlignment="1" applyProtection="1">
      <alignment horizontal="center" vertical="center" wrapText="1"/>
      <protection/>
    </xf>
    <xf numFmtId="0" fontId="28" fillId="15" borderId="28" xfId="0" applyNumberFormat="1" applyFont="1" applyFill="1" applyBorder="1" applyAlignment="1" applyProtection="1">
      <alignment horizontal="left" vertical="center" wrapText="1"/>
      <protection/>
    </xf>
    <xf numFmtId="4" fontId="28" fillId="15" borderId="28" xfId="0" applyNumberFormat="1" applyFont="1" applyFill="1" applyBorder="1" applyAlignment="1" applyProtection="1">
      <alignment vertical="center" wrapText="1"/>
      <protection/>
    </xf>
    <xf numFmtId="0" fontId="38" fillId="15" borderId="28" xfId="131" applyFont="1" applyFill="1" applyBorder="1" applyAlignment="1">
      <alignment horizontal="center" vertical="center" wrapText="1"/>
      <protection/>
    </xf>
    <xf numFmtId="0" fontId="38" fillId="15" borderId="28" xfId="131" applyFont="1" applyFill="1" applyBorder="1" applyAlignment="1">
      <alignment horizontal="left" vertical="center" wrapText="1"/>
      <protection/>
    </xf>
    <xf numFmtId="4" fontId="38" fillId="15" borderId="28" xfId="131" applyNumberFormat="1" applyFont="1" applyFill="1" applyBorder="1" applyAlignment="1">
      <alignment vertical="center" wrapText="1"/>
      <protection/>
    </xf>
    <xf numFmtId="4" fontId="38" fillId="15" borderId="28" xfId="131" applyNumberFormat="1" applyFont="1" applyFill="1" applyBorder="1" applyAlignment="1">
      <alignment vertical="center" wrapText="1"/>
      <protection/>
    </xf>
    <xf numFmtId="4" fontId="19" fillId="15" borderId="0" xfId="131" applyNumberFormat="1" applyFont="1" applyFill="1">
      <alignment/>
      <protection/>
    </xf>
    <xf numFmtId="0" fontId="28" fillId="15" borderId="28" xfId="131" applyFont="1" applyFill="1" applyBorder="1" applyAlignment="1">
      <alignment horizontal="center" vertical="center" wrapText="1"/>
      <protection/>
    </xf>
    <xf numFmtId="0" fontId="28" fillId="15" borderId="28" xfId="131" applyNumberFormat="1" applyFont="1" applyFill="1" applyBorder="1" applyAlignment="1">
      <alignment horizontal="left" vertical="center" wrapText="1"/>
      <protection/>
    </xf>
    <xf numFmtId="4" fontId="28" fillId="15" borderId="28" xfId="131" applyNumberFormat="1" applyFont="1" applyFill="1" applyBorder="1" applyAlignment="1">
      <alignment vertical="center" wrapText="1"/>
      <protection/>
    </xf>
    <xf numFmtId="4" fontId="28" fillId="15" borderId="28" xfId="131" applyNumberFormat="1" applyFont="1" applyFill="1" applyBorder="1" applyAlignment="1">
      <alignment vertical="center" wrapText="1"/>
      <protection/>
    </xf>
    <xf numFmtId="0" fontId="28" fillId="15" borderId="28" xfId="131" applyFont="1" applyFill="1" applyBorder="1" applyAlignment="1">
      <alignment horizontal="left" vertical="center" wrapText="1"/>
      <protection/>
    </xf>
    <xf numFmtId="0" fontId="38" fillId="15" borderId="28" xfId="131" applyNumberFormat="1" applyFont="1" applyFill="1" applyBorder="1" applyAlignment="1">
      <alignment horizontal="left" vertical="center" wrapText="1"/>
      <protection/>
    </xf>
    <xf numFmtId="0" fontId="31" fillId="15" borderId="0" xfId="131" applyFont="1" applyFill="1">
      <alignment/>
      <protection/>
    </xf>
    <xf numFmtId="0" fontId="26" fillId="15" borderId="0" xfId="131" applyFont="1" applyFill="1" applyAlignment="1">
      <alignment horizontal="left"/>
      <protection/>
    </xf>
    <xf numFmtId="177" fontId="26" fillId="15" borderId="0" xfId="131" applyNumberFormat="1" applyFont="1" applyFill="1" applyAlignment="1">
      <alignment horizontal="left"/>
      <protection/>
    </xf>
    <xf numFmtId="171" fontId="19" fillId="15" borderId="0" xfId="135" applyFont="1" applyFill="1" applyAlignment="1">
      <alignment/>
    </xf>
    <xf numFmtId="171" fontId="19" fillId="15" borderId="0" xfId="131" applyNumberFormat="1" applyFont="1" applyFill="1">
      <alignment/>
      <protection/>
    </xf>
    <xf numFmtId="49" fontId="30" fillId="0" borderId="15" xfId="118" applyNumberFormat="1" applyFont="1" applyFill="1" applyBorder="1" applyAlignment="1">
      <alignment horizontal="center" vertical="center"/>
      <protection/>
    </xf>
    <xf numFmtId="0" fontId="19" fillId="0" borderId="15" xfId="119" applyNumberFormat="1" applyFont="1" applyFill="1" applyBorder="1" applyAlignment="1" applyProtection="1">
      <alignment horizontal="center" vertical="center" wrapText="1"/>
      <protection/>
    </xf>
    <xf numFmtId="0" fontId="31" fillId="0" borderId="36" xfId="119" applyNumberFormat="1" applyFont="1" applyFill="1" applyBorder="1" applyAlignment="1" applyProtection="1">
      <alignment horizontal="left" vertical="center"/>
      <protection/>
    </xf>
    <xf numFmtId="4" fontId="31" fillId="0" borderId="37" xfId="97" applyNumberFormat="1" applyFont="1" applyFill="1" applyBorder="1" applyAlignment="1">
      <alignment horizontal="right" vertical="center"/>
      <protection/>
    </xf>
    <xf numFmtId="4" fontId="31" fillId="0" borderId="38" xfId="97" applyNumberFormat="1" applyFont="1" applyFill="1" applyBorder="1" applyAlignment="1">
      <alignment horizontal="right" vertical="center"/>
      <protection/>
    </xf>
    <xf numFmtId="4" fontId="31" fillId="0" borderId="39" xfId="97" applyNumberFormat="1" applyFont="1" applyFill="1" applyBorder="1" applyAlignment="1">
      <alignment horizontal="right" vertical="center"/>
      <protection/>
    </xf>
    <xf numFmtId="4" fontId="31" fillId="0" borderId="37" xfId="119" applyNumberFormat="1" applyFont="1" applyFill="1" applyBorder="1" applyAlignment="1" applyProtection="1">
      <alignment horizontal="right" vertical="center"/>
      <protection/>
    </xf>
    <xf numFmtId="0" fontId="29" fillId="0" borderId="19" xfId="119" applyNumberFormat="1" applyFont="1" applyFill="1" applyBorder="1" applyAlignment="1" applyProtection="1">
      <alignment horizontal="left" vertical="center" wrapText="1"/>
      <protection/>
    </xf>
    <xf numFmtId="4" fontId="29" fillId="0" borderId="29" xfId="119" applyNumberFormat="1" applyFont="1" applyFill="1" applyBorder="1" applyAlignment="1" applyProtection="1">
      <alignment horizontal="right" vertical="center" wrapText="1"/>
      <protection/>
    </xf>
    <xf numFmtId="4" fontId="29" fillId="0" borderId="23" xfId="118" applyNumberFormat="1" applyFont="1" applyFill="1" applyBorder="1" applyAlignment="1">
      <alignment horizontal="right" vertical="center"/>
      <protection/>
    </xf>
    <xf numFmtId="4" fontId="29" fillId="0" borderId="30" xfId="118" applyNumberFormat="1" applyFont="1" applyFill="1" applyBorder="1" applyAlignment="1">
      <alignment horizontal="right" vertical="center"/>
      <protection/>
    </xf>
    <xf numFmtId="0" fontId="19" fillId="0" borderId="13" xfId="119" applyNumberFormat="1" applyFont="1" applyFill="1" applyBorder="1" applyAlignment="1" applyProtection="1">
      <alignment horizontal="center" vertical="center" wrapText="1"/>
      <protection/>
    </xf>
    <xf numFmtId="0" fontId="30" fillId="0" borderId="19" xfId="118" applyFont="1" applyFill="1" applyBorder="1" applyAlignment="1">
      <alignment horizontal="left" vertical="center" wrapText="1"/>
      <protection/>
    </xf>
    <xf numFmtId="4" fontId="31" fillId="0" borderId="23" xfId="118" applyNumberFormat="1" applyFont="1" applyFill="1" applyBorder="1" applyAlignment="1">
      <alignment horizontal="right" vertical="center"/>
      <protection/>
    </xf>
    <xf numFmtId="4" fontId="29" fillId="0" borderId="23" xfId="119" applyNumberFormat="1" applyFont="1" applyFill="1" applyBorder="1" applyAlignment="1" applyProtection="1">
      <alignment horizontal="right" vertical="center" wrapText="1"/>
      <protection/>
    </xf>
    <xf numFmtId="4" fontId="19" fillId="0" borderId="23" xfId="118" applyNumberFormat="1" applyFont="1" applyFill="1" applyBorder="1" applyAlignment="1">
      <alignment horizontal="right" vertical="center"/>
      <protection/>
    </xf>
    <xf numFmtId="0" fontId="31" fillId="0" borderId="13" xfId="119" applyNumberFormat="1" applyFont="1" applyFill="1" applyBorder="1" applyAlignment="1" applyProtection="1">
      <alignment horizontal="center" vertical="center"/>
      <protection/>
    </xf>
    <xf numFmtId="4" fontId="31" fillId="0" borderId="28" xfId="119" applyNumberFormat="1" applyFont="1" applyFill="1" applyBorder="1" applyAlignment="1" applyProtection="1">
      <alignment horizontal="right" vertical="center"/>
      <protection/>
    </xf>
    <xf numFmtId="4" fontId="19" fillId="0" borderId="40" xfId="97" applyNumberFormat="1" applyFont="1" applyFill="1" applyBorder="1" applyAlignment="1">
      <alignment horizontal="right" vertical="center"/>
      <protection/>
    </xf>
    <xf numFmtId="4" fontId="33" fillId="0" borderId="41" xfId="118" applyNumberFormat="1" applyFont="1" applyFill="1" applyBorder="1" applyAlignment="1">
      <alignment horizontal="right" vertical="center"/>
      <protection/>
    </xf>
    <xf numFmtId="4" fontId="19" fillId="0" borderId="41" xfId="119" applyNumberFormat="1" applyFont="1" applyFill="1" applyBorder="1" applyAlignment="1" applyProtection="1">
      <alignment horizontal="right" vertical="center"/>
      <protection/>
    </xf>
    <xf numFmtId="4" fontId="19" fillId="0" borderId="42" xfId="119" applyNumberFormat="1" applyFont="1" applyFill="1" applyBorder="1" applyAlignment="1" applyProtection="1">
      <alignment horizontal="right" vertical="center"/>
      <protection/>
    </xf>
    <xf numFmtId="4" fontId="31" fillId="0" borderId="43" xfId="119" applyNumberFormat="1" applyFont="1" applyFill="1" applyBorder="1" applyAlignment="1" applyProtection="1">
      <alignment horizontal="right" vertical="center"/>
      <protection/>
    </xf>
    <xf numFmtId="4" fontId="31" fillId="0" borderId="40" xfId="119" applyNumberFormat="1" applyFont="1" applyFill="1" applyBorder="1" applyAlignment="1" applyProtection="1">
      <alignment horizontal="right" vertical="center"/>
      <protection/>
    </xf>
    <xf numFmtId="4" fontId="19" fillId="0" borderId="44" xfId="119" applyNumberFormat="1" applyFont="1" applyFill="1" applyBorder="1" applyAlignment="1" applyProtection="1">
      <alignment horizontal="right" vertical="center"/>
      <protection/>
    </xf>
    <xf numFmtId="0" fontId="29" fillId="0" borderId="13" xfId="119" applyFont="1" applyFill="1" applyBorder="1" applyAlignment="1">
      <alignment horizontal="center" vertical="center" wrapText="1"/>
      <protection/>
    </xf>
    <xf numFmtId="49" fontId="29" fillId="0" borderId="13" xfId="119" applyNumberFormat="1" applyFont="1" applyFill="1" applyBorder="1" applyAlignment="1">
      <alignment horizontal="center" vertical="center" wrapText="1"/>
      <protection/>
    </xf>
    <xf numFmtId="4" fontId="29" fillId="0" borderId="35" xfId="97" applyNumberFormat="1" applyFont="1" applyFill="1" applyBorder="1" applyAlignment="1">
      <alignment horizontal="right" vertical="center"/>
      <protection/>
    </xf>
    <xf numFmtId="0" fontId="38" fillId="0" borderId="28" xfId="0" applyFont="1" applyFill="1" applyBorder="1" applyAlignment="1">
      <alignment horizontal="left" vertical="top" wrapText="1"/>
    </xf>
    <xf numFmtId="177" fontId="38" fillId="0" borderId="0" xfId="0" applyNumberFormat="1" applyFont="1" applyFill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7" borderId="28" xfId="131" applyFont="1" applyFill="1" applyBorder="1" applyAlignment="1">
      <alignment horizontal="left" vertical="center" wrapText="1"/>
      <protection/>
    </xf>
    <xf numFmtId="0" fontId="28" fillId="7" borderId="28" xfId="131" applyNumberFormat="1" applyFont="1" applyFill="1" applyBorder="1" applyAlignment="1">
      <alignment horizontal="left" vertical="center" wrapText="1"/>
      <protection/>
    </xf>
    <xf numFmtId="0" fontId="28" fillId="15" borderId="28" xfId="0" applyFont="1" applyFill="1" applyBorder="1" applyAlignment="1">
      <alignment horizontal="center" vertical="center" wrapText="1"/>
    </xf>
    <xf numFmtId="49" fontId="19" fillId="0" borderId="13" xfId="119" applyNumberFormat="1" applyFont="1" applyFill="1" applyBorder="1" applyAlignment="1">
      <alignment horizontal="center" vertical="center" wrapText="1"/>
      <protection/>
    </xf>
    <xf numFmtId="49" fontId="61" fillId="0" borderId="21" xfId="0" applyNumberFormat="1" applyFont="1" applyFill="1" applyBorder="1" applyAlignment="1">
      <alignment horizontal="center" vertical="center" wrapText="1"/>
    </xf>
    <xf numFmtId="0" fontId="33" fillId="0" borderId="24" xfId="118" applyFont="1" applyFill="1" applyBorder="1" applyAlignment="1">
      <alignment horizontal="left" vertical="center" wrapText="1"/>
      <protection/>
    </xf>
    <xf numFmtId="0" fontId="30" fillId="0" borderId="24" xfId="118" applyFont="1" applyFill="1" applyBorder="1" applyAlignment="1">
      <alignment horizontal="left" vertical="center" wrapText="1"/>
      <protection/>
    </xf>
    <xf numFmtId="4" fontId="19" fillId="0" borderId="28" xfId="97" applyNumberFormat="1" applyFont="1" applyFill="1" applyBorder="1" applyAlignment="1">
      <alignment horizontal="right" vertical="center"/>
      <protection/>
    </xf>
    <xf numFmtId="0" fontId="31" fillId="0" borderId="0" xfId="119" applyFont="1" applyFill="1">
      <alignment/>
      <protection/>
    </xf>
    <xf numFmtId="4" fontId="28" fillId="15" borderId="28" xfId="0" applyNumberFormat="1" applyFont="1" applyFill="1" applyBorder="1" applyAlignment="1">
      <alignment horizontal="right" vertical="center" wrapText="1"/>
    </xf>
    <xf numFmtId="4" fontId="38" fillId="15" borderId="28" xfId="0" applyNumberFormat="1" applyFont="1" applyFill="1" applyBorder="1" applyAlignment="1">
      <alignment horizontal="right" vertical="center" wrapText="1"/>
    </xf>
    <xf numFmtId="0" fontId="19" fillId="0" borderId="19" xfId="119" applyFont="1" applyFill="1" applyBorder="1" applyAlignment="1">
      <alignment horizontal="left" vertical="center" wrapText="1"/>
      <protection/>
    </xf>
    <xf numFmtId="0" fontId="30" fillId="0" borderId="28" xfId="118" applyFont="1" applyFill="1" applyBorder="1" applyAlignment="1">
      <alignment horizontal="left" vertical="center" wrapText="1"/>
      <protection/>
    </xf>
    <xf numFmtId="4" fontId="19" fillId="15" borderId="23" xfId="97" applyNumberFormat="1" applyFont="1" applyFill="1" applyBorder="1" applyAlignment="1">
      <alignment horizontal="right" vertical="center"/>
      <protection/>
    </xf>
    <xf numFmtId="4" fontId="19" fillId="15" borderId="30" xfId="97" applyNumberFormat="1" applyFont="1" applyFill="1" applyBorder="1" applyAlignment="1">
      <alignment horizontal="right" vertical="center"/>
      <protection/>
    </xf>
    <xf numFmtId="4" fontId="19" fillId="15" borderId="28" xfId="97" applyNumberFormat="1" applyFont="1" applyFill="1" applyBorder="1" applyAlignment="1">
      <alignment horizontal="right" vertical="center"/>
      <protection/>
    </xf>
    <xf numFmtId="4" fontId="19" fillId="15" borderId="28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28" xfId="118" applyFont="1" applyFill="1" applyBorder="1" applyAlignment="1">
      <alignment horizontal="center" vertical="center" wrapText="1"/>
      <protection/>
    </xf>
    <xf numFmtId="49" fontId="54" fillId="0" borderId="28" xfId="118" applyNumberFormat="1" applyFont="1" applyFill="1" applyBorder="1" applyAlignment="1">
      <alignment horizontal="left" vertical="center" wrapText="1"/>
      <protection/>
    </xf>
    <xf numFmtId="4" fontId="28" fillId="0" borderId="28" xfId="97" applyNumberFormat="1" applyFont="1" applyFill="1" applyBorder="1" applyAlignment="1">
      <alignment horizontal="right" vertical="center"/>
      <protection/>
    </xf>
    <xf numFmtId="177" fontId="69" fillId="0" borderId="0" xfId="119" applyNumberFormat="1" applyFont="1" applyFill="1" applyAlignment="1">
      <alignment vertical="center"/>
      <protection/>
    </xf>
    <xf numFmtId="49" fontId="54" fillId="0" borderId="28" xfId="118" applyNumberFormat="1" applyFont="1" applyFill="1" applyBorder="1" applyAlignment="1">
      <alignment horizontal="left" vertical="center"/>
      <protection/>
    </xf>
    <xf numFmtId="49" fontId="19" fillId="0" borderId="28" xfId="119" applyNumberFormat="1" applyFont="1" applyFill="1" applyBorder="1" applyAlignment="1">
      <alignment horizontal="center" vertical="center" wrapText="1"/>
      <protection/>
    </xf>
    <xf numFmtId="0" fontId="6" fillId="0" borderId="0" xfId="68" applyFont="1" applyFill="1" applyAlignment="1" applyProtection="1">
      <alignment/>
      <protection/>
    </xf>
    <xf numFmtId="0" fontId="19" fillId="15" borderId="19" xfId="131" applyFont="1" applyFill="1" applyBorder="1" applyAlignment="1">
      <alignment horizontal="left" vertical="center" wrapText="1"/>
      <protection/>
    </xf>
    <xf numFmtId="177" fontId="38" fillId="0" borderId="28" xfId="0" applyNumberFormat="1" applyFont="1" applyFill="1" applyBorder="1" applyAlignment="1">
      <alignment horizontal="right" vertical="center" wrapText="1"/>
    </xf>
    <xf numFmtId="177" fontId="38" fillId="0" borderId="28" xfId="0" applyNumberFormat="1" applyFont="1" applyFill="1" applyBorder="1" applyAlignment="1">
      <alignment horizontal="right" wrapText="1"/>
    </xf>
    <xf numFmtId="49" fontId="19" fillId="15" borderId="26" xfId="119" applyNumberFormat="1" applyFont="1" applyFill="1" applyBorder="1" applyAlignment="1">
      <alignment horizontal="center" vertical="center" wrapText="1"/>
      <protection/>
    </xf>
    <xf numFmtId="49" fontId="19" fillId="15" borderId="21" xfId="119" applyNumberFormat="1" applyFont="1" applyFill="1" applyBorder="1" applyAlignment="1">
      <alignment horizontal="center" vertical="center" wrapText="1"/>
      <protection/>
    </xf>
    <xf numFmtId="0" fontId="33" fillId="15" borderId="22" xfId="118" applyFont="1" applyFill="1" applyBorder="1" applyAlignment="1">
      <alignment horizontal="left" vertical="center" wrapText="1"/>
      <protection/>
    </xf>
    <xf numFmtId="4" fontId="19" fillId="15" borderId="29" xfId="97" applyNumberFormat="1" applyFont="1" applyFill="1" applyBorder="1" applyAlignment="1">
      <alignment horizontal="right" vertical="center"/>
      <protection/>
    </xf>
    <xf numFmtId="4" fontId="19" fillId="15" borderId="30" xfId="119" applyNumberFormat="1" applyFont="1" applyFill="1" applyBorder="1" applyAlignment="1" applyProtection="1">
      <alignment horizontal="right" vertical="center" wrapText="1"/>
      <protection/>
    </xf>
    <xf numFmtId="4" fontId="19" fillId="15" borderId="28" xfId="119" applyNumberFormat="1" applyFont="1" applyFill="1" applyBorder="1" applyAlignment="1" applyProtection="1">
      <alignment horizontal="right" vertical="center" wrapText="1"/>
      <protection/>
    </xf>
    <xf numFmtId="4" fontId="19" fillId="15" borderId="27" xfId="119" applyNumberFormat="1" applyFont="1" applyFill="1" applyBorder="1" applyAlignment="1" applyProtection="1">
      <alignment horizontal="right" vertical="center"/>
      <protection/>
    </xf>
    <xf numFmtId="4" fontId="29" fillId="15" borderId="28" xfId="97" applyNumberFormat="1" applyFont="1" applyFill="1" applyBorder="1" applyAlignment="1">
      <alignment horizontal="right" vertical="center"/>
      <protection/>
    </xf>
    <xf numFmtId="0" fontId="19" fillId="15" borderId="28" xfId="0" applyFont="1" applyFill="1" applyBorder="1" applyAlignment="1">
      <alignment horizontal="left" vertical="center" wrapText="1"/>
    </xf>
    <xf numFmtId="4" fontId="66" fillId="15" borderId="0" xfId="0" applyNumberFormat="1" applyFont="1" applyFill="1" applyAlignment="1">
      <alignment horizontal="center" wrapText="1"/>
    </xf>
    <xf numFmtId="0" fontId="30" fillId="0" borderId="28" xfId="118" applyFont="1" applyFill="1" applyBorder="1" applyAlignment="1">
      <alignment horizontal="center" vertical="center" wrapText="1"/>
      <protection/>
    </xf>
    <xf numFmtId="49" fontId="33" fillId="0" borderId="28" xfId="118" applyNumberFormat="1" applyFont="1" applyFill="1" applyBorder="1" applyAlignment="1">
      <alignment horizontal="center" vertical="center"/>
      <protection/>
    </xf>
    <xf numFmtId="49" fontId="33" fillId="0" borderId="28" xfId="118" applyNumberFormat="1" applyFont="1" applyFill="1" applyBorder="1" applyAlignment="1">
      <alignment horizontal="center" vertical="center" wrapText="1"/>
      <protection/>
    </xf>
    <xf numFmtId="0" fontId="33" fillId="0" borderId="28" xfId="118" applyFont="1" applyFill="1" applyBorder="1" applyAlignment="1">
      <alignment horizontal="left" vertical="center" wrapText="1"/>
      <protection/>
    </xf>
    <xf numFmtId="0" fontId="56" fillId="0" borderId="28" xfId="118" applyFont="1" applyFill="1" applyBorder="1" applyAlignment="1">
      <alignment horizontal="left" vertical="center" wrapText="1"/>
      <protection/>
    </xf>
    <xf numFmtId="49" fontId="30" fillId="0" borderId="28" xfId="118" applyNumberFormat="1" applyFont="1" applyFill="1" applyBorder="1" applyAlignment="1">
      <alignment horizontal="center" vertical="center" wrapText="1"/>
      <protection/>
    </xf>
    <xf numFmtId="49" fontId="61" fillId="0" borderId="28" xfId="0" applyNumberFormat="1" applyFont="1" applyFill="1" applyBorder="1" applyAlignment="1">
      <alignment horizontal="center" vertical="center" wrapText="1"/>
    </xf>
    <xf numFmtId="0" fontId="33" fillId="0" borderId="28" xfId="118" applyFont="1" applyFill="1" applyBorder="1" applyAlignment="1">
      <alignment horizontal="center" vertical="center" wrapText="1"/>
      <protection/>
    </xf>
    <xf numFmtId="0" fontId="31" fillId="0" borderId="28" xfId="119" applyFont="1" applyFill="1" applyBorder="1" applyAlignment="1">
      <alignment horizontal="left" vertical="center" wrapText="1"/>
      <protection/>
    </xf>
    <xf numFmtId="0" fontId="19" fillId="0" borderId="28" xfId="119" applyFont="1" applyFill="1" applyBorder="1" applyAlignment="1">
      <alignment horizontal="left" vertical="center" wrapText="1"/>
      <protection/>
    </xf>
    <xf numFmtId="0" fontId="31" fillId="0" borderId="28" xfId="119" applyNumberFormat="1" applyFont="1" applyFill="1" applyBorder="1" applyAlignment="1" applyProtection="1">
      <alignment horizontal="center" vertical="center"/>
      <protection/>
    </xf>
    <xf numFmtId="0" fontId="19" fillId="0" borderId="28" xfId="119" applyNumberFormat="1" applyFont="1" applyFill="1" applyBorder="1" applyAlignment="1" applyProtection="1">
      <alignment horizontal="center" vertical="center"/>
      <protection/>
    </xf>
    <xf numFmtId="0" fontId="19" fillId="0" borderId="28" xfId="131" applyFont="1" applyFill="1" applyBorder="1" applyAlignment="1">
      <alignment horizontal="left" vertical="center" wrapText="1"/>
      <protection/>
    </xf>
    <xf numFmtId="0" fontId="56" fillId="15" borderId="19" xfId="118" applyFont="1" applyFill="1" applyBorder="1" applyAlignment="1">
      <alignment horizontal="left" vertical="center" wrapText="1"/>
      <protection/>
    </xf>
    <xf numFmtId="49" fontId="31" fillId="15" borderId="13" xfId="119" applyNumberFormat="1" applyFont="1" applyFill="1" applyBorder="1" applyAlignment="1">
      <alignment horizontal="center" vertical="center" wrapText="1"/>
      <protection/>
    </xf>
    <xf numFmtId="0" fontId="19" fillId="0" borderId="13" xfId="119" applyFont="1" applyFill="1" applyBorder="1" applyAlignment="1">
      <alignment horizontal="center" vertical="center" wrapText="1"/>
      <protection/>
    </xf>
    <xf numFmtId="4" fontId="19" fillId="0" borderId="23" xfId="97" applyNumberFormat="1" applyFont="1" applyFill="1" applyBorder="1" applyAlignment="1">
      <alignment horizontal="right" vertical="center"/>
      <protection/>
    </xf>
    <xf numFmtId="4" fontId="19" fillId="0" borderId="29" xfId="97" applyNumberFormat="1" applyFont="1" applyFill="1" applyBorder="1" applyAlignment="1">
      <alignment horizontal="right" vertical="center"/>
      <protection/>
    </xf>
    <xf numFmtId="0" fontId="19" fillId="0" borderId="0" xfId="119" applyNumberFormat="1" applyFont="1" applyFill="1" applyBorder="1" applyAlignment="1" applyProtection="1">
      <alignment horizontal="right"/>
      <protection/>
    </xf>
    <xf numFmtId="177" fontId="19" fillId="0" borderId="0" xfId="119" applyNumberFormat="1" applyFont="1" applyFill="1" applyBorder="1" applyAlignment="1" applyProtection="1">
      <alignment horizontal="right"/>
      <protection/>
    </xf>
    <xf numFmtId="177" fontId="19" fillId="0" borderId="0" xfId="119" applyNumberFormat="1" applyFont="1" applyFill="1" applyBorder="1" applyAlignment="1" applyProtection="1">
      <alignment horizontal="right" vertical="center"/>
      <protection/>
    </xf>
    <xf numFmtId="4" fontId="31" fillId="0" borderId="45" xfId="97" applyNumberFormat="1" applyFont="1" applyFill="1" applyBorder="1" applyAlignment="1">
      <alignment horizontal="right" vertical="center"/>
      <protection/>
    </xf>
    <xf numFmtId="4" fontId="31" fillId="0" borderId="34" xfId="119" applyNumberFormat="1" applyFont="1" applyFill="1" applyBorder="1" applyAlignment="1" applyProtection="1">
      <alignment horizontal="right" vertical="center"/>
      <protection/>
    </xf>
    <xf numFmtId="4" fontId="31" fillId="0" borderId="32" xfId="119" applyNumberFormat="1" applyFont="1" applyFill="1" applyBorder="1" applyAlignment="1" applyProtection="1">
      <alignment horizontal="right" vertical="center"/>
      <protection/>
    </xf>
    <xf numFmtId="4" fontId="31" fillId="0" borderId="29" xfId="119" applyNumberFormat="1" applyFont="1" applyFill="1" applyBorder="1" applyAlignment="1" applyProtection="1">
      <alignment horizontal="right" vertical="center"/>
      <protection/>
    </xf>
    <xf numFmtId="49" fontId="30" fillId="0" borderId="20" xfId="118" applyNumberFormat="1" applyFont="1" applyFill="1" applyBorder="1" applyAlignment="1">
      <alignment horizontal="center" vertical="center"/>
      <protection/>
    </xf>
    <xf numFmtId="49" fontId="61" fillId="0" borderId="19" xfId="0" applyNumberFormat="1" applyFont="1" applyFill="1" applyBorder="1" applyAlignment="1">
      <alignment horizontal="center" vertical="center" wrapText="1"/>
    </xf>
    <xf numFmtId="49" fontId="61" fillId="0" borderId="26" xfId="0" applyNumberFormat="1" applyFont="1" applyFill="1" applyBorder="1" applyAlignment="1">
      <alignment horizontal="center" vertical="center" wrapText="1"/>
    </xf>
    <xf numFmtId="49" fontId="61" fillId="0" borderId="22" xfId="0" applyNumberFormat="1" applyFont="1" applyFill="1" applyBorder="1" applyAlignment="1">
      <alignment horizontal="center" vertical="center" wrapText="1"/>
    </xf>
    <xf numFmtId="49" fontId="30" fillId="0" borderId="19" xfId="118" applyNumberFormat="1" applyFont="1" applyFill="1" applyBorder="1" applyAlignment="1">
      <alignment horizontal="center" vertical="center"/>
      <protection/>
    </xf>
    <xf numFmtId="0" fontId="31" fillId="0" borderId="15" xfId="119" applyFont="1" applyFill="1" applyBorder="1" applyAlignment="1">
      <alignment horizontal="center" vertical="center" wrapText="1"/>
      <protection/>
    </xf>
    <xf numFmtId="4" fontId="71" fillId="0" borderId="28" xfId="0" applyNumberFormat="1" applyFont="1" applyBorder="1" applyAlignment="1">
      <alignment horizontal="right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" fontId="71" fillId="0" borderId="30" xfId="0" applyNumberFormat="1" applyFont="1" applyBorder="1" applyAlignment="1">
      <alignment horizontal="right" vertical="center" wrapText="1"/>
    </xf>
    <xf numFmtId="4" fontId="31" fillId="0" borderId="35" xfId="97" applyNumberFormat="1" applyFont="1" applyFill="1" applyBorder="1" applyAlignment="1">
      <alignment horizontal="right" vertical="center"/>
      <protection/>
    </xf>
    <xf numFmtId="0" fontId="38" fillId="0" borderId="28" xfId="119" applyFont="1" applyFill="1" applyBorder="1" applyAlignment="1">
      <alignment horizontal="left" vertical="center" wrapText="1"/>
      <protection/>
    </xf>
    <xf numFmtId="0" fontId="28" fillId="0" borderId="41" xfId="0" applyFont="1" applyFill="1" applyBorder="1" applyAlignment="1">
      <alignment vertical="center" wrapText="1"/>
    </xf>
    <xf numFmtId="0" fontId="19" fillId="0" borderId="28" xfId="119" applyFont="1" applyFill="1" applyBorder="1" applyAlignment="1">
      <alignment horizontal="left" vertical="center" wrapText="1"/>
      <protection/>
    </xf>
    <xf numFmtId="0" fontId="43" fillId="0" borderId="28" xfId="0" applyFont="1" applyFill="1" applyBorder="1" applyAlignment="1">
      <alignment horizontal="left" vertical="center" wrapText="1"/>
    </xf>
    <xf numFmtId="0" fontId="19" fillId="15" borderId="28" xfId="0" applyFont="1" applyFill="1" applyBorder="1" applyAlignment="1">
      <alignment horizontal="left" vertical="center" wrapText="1"/>
    </xf>
    <xf numFmtId="0" fontId="31" fillId="15" borderId="28" xfId="0" applyFont="1" applyFill="1" applyBorder="1" applyAlignment="1">
      <alignment horizontal="left" vertical="center" wrapText="1"/>
    </xf>
    <xf numFmtId="4" fontId="54" fillId="15" borderId="28" xfId="0" applyNumberFormat="1" applyFont="1" applyFill="1" applyBorder="1" applyAlignment="1">
      <alignment horizontal="right"/>
    </xf>
    <xf numFmtId="4" fontId="19" fillId="0" borderId="30" xfId="97" applyNumberFormat="1" applyFont="1" applyFill="1" applyBorder="1" applyAlignment="1">
      <alignment horizontal="right" vertical="center"/>
      <protection/>
    </xf>
    <xf numFmtId="0" fontId="33" fillId="15" borderId="28" xfId="118" applyFont="1" applyFill="1" applyBorder="1" applyAlignment="1">
      <alignment horizontal="left" vertical="center" wrapText="1"/>
      <protection/>
    </xf>
    <xf numFmtId="200" fontId="19" fillId="0" borderId="0" xfId="119" applyNumberFormat="1" applyFont="1" applyFill="1" applyBorder="1" applyAlignment="1" applyProtection="1">
      <alignment/>
      <protection/>
    </xf>
    <xf numFmtId="0" fontId="19" fillId="15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3" fillId="15" borderId="41" xfId="0" applyFont="1" applyFill="1" applyBorder="1" applyAlignment="1">
      <alignment horizontal="center" vertical="center" wrapText="1"/>
    </xf>
    <xf numFmtId="0" fontId="33" fillId="15" borderId="46" xfId="0" applyFont="1" applyFill="1" applyBorder="1" applyAlignment="1">
      <alignment horizontal="center" vertical="center" wrapText="1"/>
    </xf>
    <xf numFmtId="0" fontId="33" fillId="15" borderId="33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33" fillId="15" borderId="0" xfId="0" applyFont="1" applyFill="1" applyAlignment="1">
      <alignment/>
    </xf>
    <xf numFmtId="0" fontId="48" fillId="15" borderId="0" xfId="118" applyFont="1" applyFill="1" applyBorder="1" applyAlignment="1">
      <alignment/>
      <protection/>
    </xf>
    <xf numFmtId="0" fontId="48" fillId="15" borderId="0" xfId="118" applyFont="1" applyFill="1" applyBorder="1" applyAlignment="1">
      <alignment/>
      <protection/>
    </xf>
    <xf numFmtId="0" fontId="48" fillId="15" borderId="0" xfId="118" applyFont="1" applyFill="1" applyAlignment="1">
      <alignment vertical="center" wrapText="1"/>
      <protection/>
    </xf>
    <xf numFmtId="0" fontId="48" fillId="15" borderId="0" xfId="0" applyFont="1" applyFill="1" applyAlignment="1">
      <alignment vertical="center" wrapText="1"/>
    </xf>
    <xf numFmtId="0" fontId="70" fillId="15" borderId="0" xfId="0" applyFont="1" applyFill="1" applyAlignment="1">
      <alignment vertical="center" wrapText="1"/>
    </xf>
    <xf numFmtId="0" fontId="33" fillId="15" borderId="0" xfId="0" applyFont="1" applyFill="1" applyBorder="1" applyAlignment="1">
      <alignment/>
    </xf>
    <xf numFmtId="0" fontId="33" fillId="15" borderId="0" xfId="0" applyFont="1" applyFill="1" applyAlignment="1">
      <alignment horizontal="center"/>
    </xf>
    <xf numFmtId="0" fontId="33" fillId="15" borderId="0" xfId="0" applyFont="1" applyFill="1" applyAlignment="1">
      <alignment horizontal="center" vertical="center"/>
    </xf>
    <xf numFmtId="0" fontId="33" fillId="15" borderId="28" xfId="0" applyFont="1" applyFill="1" applyBorder="1" applyAlignment="1">
      <alignment horizontal="center" vertical="center" wrapText="1"/>
    </xf>
    <xf numFmtId="0" fontId="33" fillId="15" borderId="28" xfId="0" applyNumberFormat="1" applyFont="1" applyFill="1" applyBorder="1" applyAlignment="1">
      <alignment horizontal="center" vertical="center" wrapText="1"/>
    </xf>
    <xf numFmtId="0" fontId="33" fillId="15" borderId="0" xfId="0" applyFont="1" applyFill="1" applyBorder="1" applyAlignment="1">
      <alignment horizontal="center" vertical="center"/>
    </xf>
    <xf numFmtId="0" fontId="54" fillId="15" borderId="28" xfId="0" applyFont="1" applyFill="1" applyBorder="1" applyAlignment="1">
      <alignment horizontal="center" vertical="center"/>
    </xf>
    <xf numFmtId="0" fontId="48" fillId="15" borderId="28" xfId="0" applyFont="1" applyFill="1" applyBorder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49" fontId="19" fillId="15" borderId="28" xfId="93" applyNumberFormat="1" applyFont="1" applyFill="1" applyBorder="1" applyAlignment="1">
      <alignment vertical="center"/>
      <protection/>
    </xf>
    <xf numFmtId="0" fontId="54" fillId="15" borderId="28" xfId="0" applyFont="1" applyFill="1" applyBorder="1" applyAlignment="1">
      <alignment vertical="center" wrapText="1"/>
    </xf>
    <xf numFmtId="4" fontId="54" fillId="15" borderId="28" xfId="0" applyNumberFormat="1" applyFont="1" applyFill="1" applyBorder="1" applyAlignment="1">
      <alignment wrapText="1"/>
    </xf>
    <xf numFmtId="4" fontId="48" fillId="15" borderId="28" xfId="0" applyNumberFormat="1" applyFont="1" applyFill="1" applyBorder="1" applyAlignment="1">
      <alignment horizontal="right"/>
    </xf>
    <xf numFmtId="4" fontId="28" fillId="15" borderId="28" xfId="0" applyNumberFormat="1" applyFont="1" applyFill="1" applyBorder="1" applyAlignment="1">
      <alignment horizontal="right"/>
    </xf>
    <xf numFmtId="4" fontId="38" fillId="15" borderId="28" xfId="0" applyNumberFormat="1" applyFont="1" applyFill="1" applyBorder="1" applyAlignment="1">
      <alignment horizontal="right"/>
    </xf>
    <xf numFmtId="0" fontId="54" fillId="15" borderId="28" xfId="0" applyFont="1" applyFill="1" applyBorder="1" applyAlignment="1">
      <alignment vertical="center" wrapText="1"/>
    </xf>
    <xf numFmtId="4" fontId="54" fillId="15" borderId="28" xfId="0" applyNumberFormat="1" applyFont="1" applyFill="1" applyBorder="1" applyAlignment="1">
      <alignment horizontal="right"/>
    </xf>
    <xf numFmtId="4" fontId="33" fillId="15" borderId="0" xfId="0" applyNumberFormat="1" applyFont="1" applyFill="1" applyAlignment="1">
      <alignment/>
    </xf>
    <xf numFmtId="0" fontId="54" fillId="15" borderId="28" xfId="0" applyFont="1" applyFill="1" applyBorder="1" applyAlignment="1">
      <alignment horizontal="center"/>
    </xf>
    <xf numFmtId="0" fontId="48" fillId="15" borderId="28" xfId="0" applyFont="1" applyFill="1" applyBorder="1" applyAlignment="1">
      <alignment horizontal="left"/>
    </xf>
    <xf numFmtId="4" fontId="48" fillId="15" borderId="28" xfId="0" applyNumberFormat="1" applyFont="1" applyFill="1" applyBorder="1" applyAlignment="1">
      <alignment horizontal="right"/>
    </xf>
    <xf numFmtId="0" fontId="30" fillId="15" borderId="0" xfId="0" applyFont="1" applyFill="1" applyBorder="1" applyAlignment="1">
      <alignment horizontal="center"/>
    </xf>
    <xf numFmtId="177" fontId="30" fillId="15" borderId="0" xfId="0" applyNumberFormat="1" applyFont="1" applyFill="1" applyBorder="1" applyAlignment="1">
      <alignment horizontal="right"/>
    </xf>
    <xf numFmtId="0" fontId="54" fillId="15" borderId="0" xfId="0" applyFont="1" applyFill="1" applyAlignment="1">
      <alignment/>
    </xf>
    <xf numFmtId="177" fontId="33" fillId="15" borderId="0" xfId="0" applyNumberFormat="1" applyFont="1" applyFill="1" applyAlignment="1">
      <alignment/>
    </xf>
    <xf numFmtId="0" fontId="19" fillId="0" borderId="28" xfId="0" applyFont="1" applyFill="1" applyBorder="1" applyAlignment="1">
      <alignment horizontal="left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0" fontId="19" fillId="0" borderId="28" xfId="0" applyFont="1" applyFill="1" applyBorder="1" applyAlignment="1">
      <alignment horizontal="left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0" fontId="28" fillId="18" borderId="33" xfId="0" applyFont="1" applyFill="1" applyBorder="1" applyAlignment="1">
      <alignment horizontal="left" vertical="center" wrapText="1"/>
    </xf>
    <xf numFmtId="0" fontId="28" fillId="18" borderId="28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177" fontId="19" fillId="18" borderId="0" xfId="119" applyNumberFormat="1" applyFont="1" applyFill="1" applyBorder="1" applyAlignment="1" applyProtection="1">
      <alignment/>
      <protection/>
    </xf>
    <xf numFmtId="0" fontId="30" fillId="18" borderId="22" xfId="118" applyFont="1" applyFill="1" applyBorder="1" applyAlignment="1">
      <alignment horizontal="left" vertical="center" wrapText="1"/>
      <protection/>
    </xf>
    <xf numFmtId="4" fontId="19" fillId="18" borderId="28" xfId="97" applyNumberFormat="1" applyFont="1" applyFill="1" applyBorder="1" applyAlignment="1">
      <alignment horizontal="right" vertical="center"/>
      <protection/>
    </xf>
    <xf numFmtId="0" fontId="31" fillId="15" borderId="0" xfId="131" applyFont="1" applyFill="1" applyAlignment="1">
      <alignment horizontal="center" vertical="center" wrapText="1"/>
      <protection/>
    </xf>
    <xf numFmtId="0" fontId="38" fillId="15" borderId="28" xfId="131" applyFont="1" applyFill="1" applyBorder="1" applyAlignment="1">
      <alignment horizontal="center" vertical="center" wrapText="1"/>
      <protection/>
    </xf>
    <xf numFmtId="0" fontId="26" fillId="15" borderId="0" xfId="131" applyFont="1" applyFill="1" applyBorder="1" applyAlignment="1">
      <alignment horizontal="center"/>
      <protection/>
    </xf>
    <xf numFmtId="0" fontId="26" fillId="15" borderId="0" xfId="131" applyFont="1" applyFill="1" applyAlignment="1">
      <alignment horizontal="center"/>
      <protection/>
    </xf>
    <xf numFmtId="0" fontId="3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8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center" vertical="center" wrapText="1"/>
    </xf>
    <xf numFmtId="0" fontId="31" fillId="0" borderId="0" xfId="131" applyFont="1" applyFill="1" applyAlignment="1">
      <alignment horizontal="center" vertical="center" wrapText="1"/>
      <protection/>
    </xf>
    <xf numFmtId="0" fontId="24" fillId="0" borderId="47" xfId="119" applyNumberFormat="1" applyFont="1" applyFill="1" applyBorder="1" applyAlignment="1" applyProtection="1">
      <alignment horizontal="center" vertical="center" wrapText="1"/>
      <protection/>
    </xf>
    <xf numFmtId="0" fontId="24" fillId="0" borderId="13" xfId="119" applyNumberFormat="1" applyFont="1" applyFill="1" applyBorder="1" applyAlignment="1" applyProtection="1">
      <alignment horizontal="center" vertical="center" wrapText="1"/>
      <protection/>
    </xf>
    <xf numFmtId="0" fontId="24" fillId="0" borderId="48" xfId="119" applyNumberFormat="1" applyFont="1" applyFill="1" applyBorder="1" applyAlignment="1" applyProtection="1">
      <alignment horizontal="center" vertical="center" wrapText="1"/>
      <protection/>
    </xf>
    <xf numFmtId="0" fontId="24" fillId="0" borderId="49" xfId="119" applyNumberFormat="1" applyFont="1" applyFill="1" applyBorder="1" applyAlignment="1" applyProtection="1">
      <alignment horizontal="center" vertical="center" wrapText="1"/>
      <protection/>
    </xf>
    <xf numFmtId="0" fontId="24" fillId="0" borderId="26" xfId="119" applyNumberFormat="1" applyFont="1" applyFill="1" applyBorder="1" applyAlignment="1" applyProtection="1">
      <alignment horizontal="center" vertical="center" wrapText="1"/>
      <protection/>
    </xf>
    <xf numFmtId="0" fontId="24" fillId="0" borderId="50" xfId="119" applyNumberFormat="1" applyFont="1" applyFill="1" applyBorder="1" applyAlignment="1" applyProtection="1">
      <alignment horizontal="center" vertical="center" wrapText="1"/>
      <protection/>
    </xf>
    <xf numFmtId="0" fontId="19" fillId="0" borderId="28" xfId="119" applyNumberFormat="1" applyFont="1" applyFill="1" applyBorder="1" applyAlignment="1" applyProtection="1">
      <alignment horizontal="center" vertical="center" wrapText="1"/>
      <protection/>
    </xf>
    <xf numFmtId="0" fontId="19" fillId="0" borderId="51" xfId="119" applyNumberFormat="1" applyFont="1" applyFill="1" applyBorder="1" applyAlignment="1" applyProtection="1">
      <alignment horizontal="center" vertical="center" wrapText="1"/>
      <protection/>
    </xf>
    <xf numFmtId="0" fontId="19" fillId="0" borderId="30" xfId="119" applyNumberFormat="1" applyFont="1" applyFill="1" applyBorder="1" applyAlignment="1" applyProtection="1">
      <alignment horizontal="center" vertical="center" wrapText="1"/>
      <protection/>
    </xf>
    <xf numFmtId="0" fontId="19" fillId="0" borderId="52" xfId="119" applyNumberFormat="1" applyFont="1" applyFill="1" applyBorder="1" applyAlignment="1" applyProtection="1">
      <alignment horizontal="center" vertical="center" wrapText="1"/>
      <protection/>
    </xf>
    <xf numFmtId="0" fontId="24" fillId="0" borderId="49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119" applyNumberFormat="1" applyFont="1" applyFill="1" applyBorder="1" applyAlignment="1" applyProtection="1">
      <alignment horizontal="center" vertical="center" wrapText="1"/>
      <protection/>
    </xf>
    <xf numFmtId="0" fontId="19" fillId="0" borderId="19" xfId="119" applyNumberFormat="1" applyFont="1" applyFill="1" applyBorder="1" applyAlignment="1" applyProtection="1">
      <alignment horizontal="center" vertical="center" wrapText="1"/>
      <protection/>
    </xf>
    <xf numFmtId="0" fontId="19" fillId="0" borderId="53" xfId="119" applyNumberFormat="1" applyFont="1" applyFill="1" applyBorder="1" applyAlignment="1" applyProtection="1">
      <alignment horizontal="center" vertical="center" wrapText="1"/>
      <protection/>
    </xf>
    <xf numFmtId="0" fontId="28" fillId="0" borderId="54" xfId="119" applyNumberFormat="1" applyFont="1" applyFill="1" applyBorder="1" applyAlignment="1" applyProtection="1">
      <alignment horizontal="center" vertical="center" wrapText="1"/>
      <protection/>
    </xf>
    <xf numFmtId="0" fontId="28" fillId="0" borderId="38" xfId="119" applyNumberFormat="1" applyFont="1" applyFill="1" applyBorder="1" applyAlignment="1" applyProtection="1">
      <alignment horizontal="center" vertical="center" wrapText="1"/>
      <protection/>
    </xf>
    <xf numFmtId="0" fontId="28" fillId="0" borderId="55" xfId="119" applyNumberFormat="1" applyFont="1" applyFill="1" applyBorder="1" applyAlignment="1" applyProtection="1">
      <alignment horizontal="center" vertical="center" wrapText="1"/>
      <protection/>
    </xf>
    <xf numFmtId="0" fontId="35" fillId="0" borderId="0" xfId="119" applyNumberFormat="1" applyFont="1" applyFill="1" applyAlignment="1" applyProtection="1">
      <alignment horizontal="center"/>
      <protection/>
    </xf>
    <xf numFmtId="0" fontId="19" fillId="0" borderId="56" xfId="119" applyNumberFormat="1" applyFont="1" applyFill="1" applyBorder="1" applyAlignment="1" applyProtection="1">
      <alignment horizontal="center" vertical="center" wrapText="1"/>
      <protection/>
    </xf>
    <xf numFmtId="0" fontId="19" fillId="0" borderId="57" xfId="119" applyNumberFormat="1" applyFont="1" applyFill="1" applyBorder="1" applyAlignment="1" applyProtection="1">
      <alignment horizontal="center" vertical="center" wrapText="1"/>
      <protection/>
    </xf>
    <xf numFmtId="0" fontId="19" fillId="0" borderId="58" xfId="119" applyNumberFormat="1" applyFont="1" applyFill="1" applyBorder="1" applyAlignment="1" applyProtection="1">
      <alignment horizontal="center" vertical="center" wrapText="1"/>
      <protection/>
    </xf>
    <xf numFmtId="0" fontId="19" fillId="0" borderId="28" xfId="119" applyNumberFormat="1" applyFont="1" applyFill="1" applyBorder="1" applyAlignment="1" applyProtection="1">
      <alignment horizontal="center" vertical="center" wrapText="1"/>
      <protection/>
    </xf>
    <xf numFmtId="0" fontId="35" fillId="0" borderId="0" xfId="119" applyNumberFormat="1" applyFont="1" applyFill="1" applyBorder="1" applyAlignment="1" applyProtection="1">
      <alignment horizontal="center" vertical="center" wrapText="1"/>
      <protection/>
    </xf>
    <xf numFmtId="0" fontId="28" fillId="0" borderId="47" xfId="119" applyNumberFormat="1" applyFont="1" applyFill="1" applyBorder="1" applyAlignment="1" applyProtection="1">
      <alignment horizontal="center" vertical="center" wrapText="1"/>
      <protection/>
    </xf>
    <xf numFmtId="0" fontId="28" fillId="0" borderId="59" xfId="119" applyNumberFormat="1" applyFont="1" applyFill="1" applyBorder="1" applyAlignment="1" applyProtection="1">
      <alignment horizontal="center" vertical="center" wrapText="1"/>
      <protection/>
    </xf>
    <xf numFmtId="0" fontId="19" fillId="0" borderId="23" xfId="119" applyNumberFormat="1" applyFont="1" applyFill="1" applyBorder="1" applyAlignment="1" applyProtection="1">
      <alignment horizontal="center" vertical="center" wrapText="1"/>
      <protection/>
    </xf>
    <xf numFmtId="0" fontId="19" fillId="0" borderId="60" xfId="119" applyNumberFormat="1" applyFont="1" applyFill="1" applyBorder="1" applyAlignment="1" applyProtection="1">
      <alignment horizontal="center" vertical="center" wrapText="1"/>
      <protection/>
    </xf>
    <xf numFmtId="0" fontId="19" fillId="0" borderId="51" xfId="119" applyNumberFormat="1" applyFont="1" applyFill="1" applyBorder="1" applyAlignment="1" applyProtection="1">
      <alignment horizontal="center" vertical="center" wrapText="1"/>
      <protection/>
    </xf>
    <xf numFmtId="0" fontId="27" fillId="0" borderId="0" xfId="119" applyNumberFormat="1" applyFont="1" applyFill="1" applyBorder="1" applyAlignment="1" applyProtection="1">
      <alignment horizontal="center" vertical="top" wrapText="1"/>
      <protection/>
    </xf>
    <xf numFmtId="0" fontId="26" fillId="0" borderId="0" xfId="119" applyNumberFormat="1" applyFont="1" applyFill="1" applyBorder="1" applyAlignment="1" applyProtection="1">
      <alignment horizontal="center" vertical="top" wrapText="1"/>
      <protection/>
    </xf>
    <xf numFmtId="0" fontId="19" fillId="0" borderId="41" xfId="119" applyNumberFormat="1" applyFont="1" applyFill="1" applyBorder="1" applyAlignment="1" applyProtection="1">
      <alignment horizontal="center" vertical="center" wrapText="1"/>
      <protection/>
    </xf>
    <xf numFmtId="0" fontId="19" fillId="0" borderId="46" xfId="119" applyNumberFormat="1" applyFont="1" applyFill="1" applyBorder="1" applyAlignment="1" applyProtection="1">
      <alignment horizontal="center" vertical="center" wrapText="1"/>
      <protection/>
    </xf>
    <xf numFmtId="0" fontId="19" fillId="0" borderId="61" xfId="119" applyNumberFormat="1" applyFont="1" applyFill="1" applyBorder="1" applyAlignment="1" applyProtection="1">
      <alignment horizontal="center" vertical="center" wrapText="1"/>
      <protection/>
    </xf>
    <xf numFmtId="0" fontId="19" fillId="0" borderId="41" xfId="119" applyNumberFormat="1" applyFont="1" applyFill="1" applyBorder="1" applyAlignment="1" applyProtection="1">
      <alignment horizontal="center" vertical="center" wrapText="1"/>
      <protection/>
    </xf>
    <xf numFmtId="0" fontId="19" fillId="0" borderId="46" xfId="119" applyNumberFormat="1" applyFont="1" applyFill="1" applyBorder="1" applyAlignment="1" applyProtection="1">
      <alignment horizontal="center" vertical="center" wrapText="1"/>
      <protection/>
    </xf>
    <xf numFmtId="0" fontId="19" fillId="0" borderId="61" xfId="119" applyNumberFormat="1" applyFont="1" applyFill="1" applyBorder="1" applyAlignment="1" applyProtection="1">
      <alignment horizontal="center" vertical="center" wrapText="1"/>
      <protection/>
    </xf>
    <xf numFmtId="0" fontId="19" fillId="0" borderId="35" xfId="119" applyNumberFormat="1" applyFont="1" applyFill="1" applyBorder="1" applyAlignment="1" applyProtection="1">
      <alignment horizontal="center" vertical="center" wrapText="1"/>
      <protection/>
    </xf>
    <xf numFmtId="0" fontId="19" fillId="0" borderId="62" xfId="119" applyNumberFormat="1" applyFont="1" applyFill="1" applyBorder="1" applyAlignment="1" applyProtection="1">
      <alignment horizontal="center" vertical="center" wrapText="1"/>
      <protection/>
    </xf>
    <xf numFmtId="0" fontId="32" fillId="0" borderId="2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48" fillId="15" borderId="35" xfId="0" applyFont="1" applyFill="1" applyBorder="1" applyAlignment="1">
      <alignment horizontal="center" vertical="center" wrapText="1"/>
    </xf>
    <xf numFmtId="0" fontId="48" fillId="15" borderId="25" xfId="0" applyFont="1" applyFill="1" applyBorder="1" applyAlignment="1">
      <alignment horizontal="center" vertical="center" wrapText="1"/>
    </xf>
    <xf numFmtId="0" fontId="48" fillId="15" borderId="30" xfId="0" applyFont="1" applyFill="1" applyBorder="1" applyAlignment="1">
      <alignment horizontal="center" vertical="center" wrapText="1"/>
    </xf>
    <xf numFmtId="0" fontId="48" fillId="15" borderId="25" xfId="0" applyFont="1" applyFill="1" applyBorder="1" applyAlignment="1">
      <alignment horizontal="center" vertical="center" wrapText="1"/>
    </xf>
    <xf numFmtId="0" fontId="48" fillId="15" borderId="30" xfId="0" applyFont="1" applyFill="1" applyBorder="1" applyAlignment="1">
      <alignment horizontal="center" vertical="center" wrapText="1"/>
    </xf>
    <xf numFmtId="0" fontId="48" fillId="15" borderId="35" xfId="0" applyFont="1" applyFill="1" applyBorder="1" applyAlignment="1">
      <alignment horizontal="center" vertical="center"/>
    </xf>
    <xf numFmtId="0" fontId="48" fillId="15" borderId="25" xfId="0" applyFont="1" applyFill="1" applyBorder="1" applyAlignment="1">
      <alignment horizontal="center" vertical="center"/>
    </xf>
    <xf numFmtId="0" fontId="48" fillId="15" borderId="25" xfId="0" applyFont="1" applyFill="1" applyBorder="1" applyAlignment="1">
      <alignment horizontal="center" vertical="center"/>
    </xf>
    <xf numFmtId="0" fontId="48" fillId="15" borderId="30" xfId="0" applyFont="1" applyFill="1" applyBorder="1" applyAlignment="1">
      <alignment horizontal="center" vertical="center"/>
    </xf>
    <xf numFmtId="0" fontId="48" fillId="15" borderId="0" xfId="118" applyFont="1" applyFill="1" applyAlignment="1">
      <alignment horizontal="right" vertical="center" wrapText="1"/>
      <protection/>
    </xf>
    <xf numFmtId="0" fontId="48" fillId="15" borderId="0" xfId="118" applyFont="1" applyFill="1" applyBorder="1" applyAlignment="1">
      <alignment horizontal="right"/>
      <protection/>
    </xf>
    <xf numFmtId="0" fontId="48" fillId="15" borderId="0" xfId="118" applyFont="1" applyFill="1" applyBorder="1" applyAlignment="1">
      <alignment horizontal="right"/>
      <protection/>
    </xf>
    <xf numFmtId="0" fontId="70" fillId="15" borderId="0" xfId="0" applyFont="1" applyFill="1" applyAlignment="1">
      <alignment horizontal="center" vertical="center" wrapText="1"/>
    </xf>
    <xf numFmtId="0" fontId="48" fillId="15" borderId="35" xfId="0" applyFont="1" applyFill="1" applyBorder="1" applyAlignment="1">
      <alignment horizontal="center" vertical="center" wrapText="1"/>
    </xf>
    <xf numFmtId="0" fontId="33" fillId="15" borderId="28" xfId="0" applyNumberFormat="1" applyFont="1" applyFill="1" applyBorder="1" applyAlignment="1">
      <alignment horizontal="center" vertical="center" wrapText="1"/>
    </xf>
    <xf numFmtId="0" fontId="33" fillId="15" borderId="28" xfId="0" applyFont="1" applyFill="1" applyBorder="1" applyAlignment="1">
      <alignment horizontal="center" vertical="center" wrapText="1"/>
    </xf>
    <xf numFmtId="0" fontId="33" fillId="15" borderId="28" xfId="0" applyFont="1" applyFill="1" applyBorder="1" applyAlignment="1">
      <alignment horizontal="center" vertical="center" wrapText="1"/>
    </xf>
    <xf numFmtId="0" fontId="33" fillId="15" borderId="35" xfId="0" applyFont="1" applyFill="1" applyBorder="1" applyAlignment="1">
      <alignment horizontal="center" vertical="center" wrapText="1"/>
    </xf>
    <xf numFmtId="0" fontId="33" fillId="15" borderId="25" xfId="0" applyFont="1" applyFill="1" applyBorder="1" applyAlignment="1">
      <alignment horizontal="center" vertical="center" wrapText="1"/>
    </xf>
    <xf numFmtId="0" fontId="33" fillId="15" borderId="30" xfId="0" applyFont="1" applyFill="1" applyBorder="1" applyAlignment="1">
      <alignment horizontal="center" vertical="center" wrapText="1"/>
    </xf>
    <xf numFmtId="0" fontId="33" fillId="15" borderId="41" xfId="0" applyNumberFormat="1" applyFont="1" applyFill="1" applyBorder="1" applyAlignment="1">
      <alignment horizontal="center" vertical="center" wrapText="1"/>
    </xf>
    <xf numFmtId="0" fontId="33" fillId="15" borderId="46" xfId="0" applyNumberFormat="1" applyFont="1" applyFill="1" applyBorder="1" applyAlignment="1">
      <alignment horizontal="center" vertical="center" wrapText="1"/>
    </xf>
    <xf numFmtId="0" fontId="33" fillId="15" borderId="33" xfId="0" applyNumberFormat="1" applyFont="1" applyFill="1" applyBorder="1" applyAlignment="1">
      <alignment horizontal="center" vertical="center" wrapText="1"/>
    </xf>
    <xf numFmtId="0" fontId="33" fillId="15" borderId="41" xfId="0" applyFont="1" applyFill="1" applyBorder="1" applyAlignment="1">
      <alignment horizontal="center" vertical="center" wrapText="1"/>
    </xf>
    <xf numFmtId="0" fontId="33" fillId="15" borderId="46" xfId="0" applyFont="1" applyFill="1" applyBorder="1" applyAlignment="1">
      <alignment horizontal="center" vertical="center" wrapText="1"/>
    </xf>
    <xf numFmtId="0" fontId="33" fillId="15" borderId="33" xfId="0" applyFont="1" applyFill="1" applyBorder="1" applyAlignment="1">
      <alignment horizontal="center" vertical="center" wrapText="1"/>
    </xf>
    <xf numFmtId="0" fontId="54" fillId="15" borderId="41" xfId="0" applyFont="1" applyFill="1" applyBorder="1" applyAlignment="1">
      <alignment horizontal="center" vertical="center" wrapText="1"/>
    </xf>
    <xf numFmtId="0" fontId="54" fillId="15" borderId="46" xfId="0" applyFont="1" applyFill="1" applyBorder="1" applyAlignment="1">
      <alignment horizontal="center" vertical="center" wrapText="1"/>
    </xf>
    <xf numFmtId="0" fontId="54" fillId="15" borderId="33" xfId="0" applyFont="1" applyFill="1" applyBorder="1" applyAlignment="1">
      <alignment horizontal="center" vertical="center" wrapText="1"/>
    </xf>
    <xf numFmtId="0" fontId="33" fillId="15" borderId="42" xfId="0" applyFont="1" applyFill="1" applyBorder="1" applyAlignment="1">
      <alignment horizontal="center" vertical="center" wrapText="1"/>
    </xf>
    <xf numFmtId="0" fontId="33" fillId="15" borderId="63" xfId="0" applyFont="1" applyFill="1" applyBorder="1" applyAlignment="1">
      <alignment horizontal="center" vertical="center" wrapText="1"/>
    </xf>
    <xf numFmtId="0" fontId="33" fillId="15" borderId="40" xfId="0" applyFont="1" applyFill="1" applyBorder="1" applyAlignment="1">
      <alignment horizontal="center" vertical="center" wrapText="1"/>
    </xf>
    <xf numFmtId="0" fontId="33" fillId="15" borderId="64" xfId="0" applyFont="1" applyFill="1" applyBorder="1" applyAlignment="1">
      <alignment horizontal="center" vertical="center" wrapText="1"/>
    </xf>
    <xf numFmtId="0" fontId="33" fillId="15" borderId="65" xfId="0" applyFont="1" applyFill="1" applyBorder="1" applyAlignment="1">
      <alignment horizontal="center" vertical="center" wrapText="1"/>
    </xf>
    <xf numFmtId="0" fontId="33" fillId="15" borderId="0" xfId="0" applyFont="1" applyFill="1" applyBorder="1" applyAlignment="1">
      <alignment horizontal="center" vertical="center" wrapText="1"/>
    </xf>
    <xf numFmtId="0" fontId="33" fillId="15" borderId="66" xfId="0" applyFont="1" applyFill="1" applyBorder="1" applyAlignment="1">
      <alignment horizontal="center" vertical="center" wrapText="1"/>
    </xf>
    <xf numFmtId="0" fontId="33" fillId="15" borderId="67" xfId="0" applyFont="1" applyFill="1" applyBorder="1" applyAlignment="1">
      <alignment horizontal="center" vertical="center" wrapText="1"/>
    </xf>
    <xf numFmtId="0" fontId="33" fillId="15" borderId="32" xfId="0" applyFont="1" applyFill="1" applyBorder="1" applyAlignment="1">
      <alignment horizontal="center" vertical="center" wrapText="1"/>
    </xf>
    <xf numFmtId="0" fontId="48" fillId="15" borderId="28" xfId="0" applyFont="1" applyFill="1" applyBorder="1" applyAlignment="1">
      <alignment horizontal="center" vertical="center" wrapText="1"/>
    </xf>
    <xf numFmtId="0" fontId="0" fillId="15" borderId="28" xfId="0" applyFont="1" applyFill="1" applyBorder="1" applyAlignment="1">
      <alignment horizontal="center" vertical="center" wrapText="1"/>
    </xf>
    <xf numFmtId="0" fontId="48" fillId="15" borderId="41" xfId="0" applyFont="1" applyFill="1" applyBorder="1" applyAlignment="1">
      <alignment horizontal="center" vertical="center" wrapText="1"/>
    </xf>
    <xf numFmtId="0" fontId="48" fillId="15" borderId="46" xfId="0" applyFont="1" applyFill="1" applyBorder="1" applyAlignment="1">
      <alignment horizontal="center" vertical="center" wrapText="1"/>
    </xf>
    <xf numFmtId="0" fontId="48" fillId="15" borderId="33" xfId="0" applyFont="1" applyFill="1" applyBorder="1" applyAlignment="1">
      <alignment horizontal="center" vertical="center" wrapText="1"/>
    </xf>
    <xf numFmtId="0" fontId="54" fillId="15" borderId="0" xfId="0" applyFont="1" applyFill="1" applyAlignment="1">
      <alignment horizontal="left" vertical="center" wrapText="1"/>
    </xf>
    <xf numFmtId="0" fontId="48" fillId="15" borderId="28" xfId="0" applyFont="1" applyFill="1" applyBorder="1" applyAlignment="1">
      <alignment horizontal="center" vertical="center" wrapText="1"/>
    </xf>
    <xf numFmtId="0" fontId="19" fillId="15" borderId="41" xfId="0" applyFont="1" applyFill="1" applyBorder="1" applyAlignment="1">
      <alignment horizontal="center" vertical="center" wrapText="1"/>
    </xf>
    <xf numFmtId="0" fontId="33" fillId="15" borderId="25" xfId="0" applyFont="1" applyFill="1" applyBorder="1" applyAlignment="1">
      <alignment horizontal="center" vertical="center" wrapText="1"/>
    </xf>
    <xf numFmtId="0" fontId="33" fillId="15" borderId="30" xfId="0" applyFont="1" applyFill="1" applyBorder="1" applyAlignment="1">
      <alignment horizontal="center" vertical="center" wrapText="1"/>
    </xf>
    <xf numFmtId="0" fontId="33" fillId="15" borderId="63" xfId="0" applyFont="1" applyFill="1" applyBorder="1" applyAlignment="1">
      <alignment horizontal="center" vertical="center" wrapText="1"/>
    </xf>
    <xf numFmtId="0" fontId="33" fillId="15" borderId="40" xfId="0" applyFont="1" applyFill="1" applyBorder="1" applyAlignment="1">
      <alignment horizontal="center" vertical="center" wrapText="1"/>
    </xf>
    <xf numFmtId="0" fontId="31" fillId="15" borderId="28" xfId="0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vertical="center" wrapText="1"/>
    </xf>
    <xf numFmtId="0" fontId="40" fillId="15" borderId="0" xfId="0" applyFont="1" applyFill="1" applyBorder="1" applyAlignment="1">
      <alignment horizontal="center" wrapText="1"/>
    </xf>
    <xf numFmtId="0" fontId="40" fillId="15" borderId="0" xfId="0" applyFont="1" applyFill="1" applyBorder="1" applyAlignment="1">
      <alignment horizontal="center" vertical="center" wrapText="1"/>
    </xf>
    <xf numFmtId="0" fontId="51" fillId="15" borderId="0" xfId="0" applyFont="1" applyFill="1" applyBorder="1" applyAlignment="1">
      <alignment horizontal="center" wrapText="1"/>
    </xf>
    <xf numFmtId="49" fontId="28" fillId="0" borderId="41" xfId="119" applyNumberFormat="1" applyFont="1" applyFill="1" applyBorder="1" applyAlignment="1">
      <alignment horizontal="center" vertical="center" wrapText="1"/>
      <protection/>
    </xf>
    <xf numFmtId="49" fontId="28" fillId="0" borderId="46" xfId="119" applyNumberFormat="1" applyFont="1" applyFill="1" applyBorder="1" applyAlignment="1">
      <alignment horizontal="center" vertical="center" wrapText="1"/>
      <protection/>
    </xf>
    <xf numFmtId="49" fontId="28" fillId="0" borderId="33" xfId="119" applyNumberFormat="1" applyFont="1" applyFill="1" applyBorder="1" applyAlignment="1">
      <alignment horizontal="center" vertical="center" wrapText="1"/>
      <protection/>
    </xf>
    <xf numFmtId="0" fontId="28" fillId="0" borderId="41" xfId="119" applyFont="1" applyFill="1" applyBorder="1" applyAlignment="1">
      <alignment horizontal="center" vertical="center" wrapText="1"/>
      <protection/>
    </xf>
    <xf numFmtId="0" fontId="28" fillId="0" borderId="46" xfId="119" applyFont="1" applyFill="1" applyBorder="1" applyAlignment="1">
      <alignment horizontal="center" vertical="center" wrapText="1"/>
      <protection/>
    </xf>
    <xf numFmtId="0" fontId="28" fillId="0" borderId="33" xfId="119" applyFont="1" applyFill="1" applyBorder="1" applyAlignment="1">
      <alignment horizontal="center" vertical="center" wrapText="1"/>
      <protection/>
    </xf>
    <xf numFmtId="0" fontId="28" fillId="0" borderId="41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54" fillId="0" borderId="41" xfId="118" applyFont="1" applyFill="1" applyBorder="1" applyAlignment="1">
      <alignment horizontal="center" vertical="center" wrapText="1"/>
      <protection/>
    </xf>
    <xf numFmtId="0" fontId="54" fillId="0" borderId="46" xfId="118" applyFont="1" applyFill="1" applyBorder="1" applyAlignment="1">
      <alignment horizontal="center" vertical="center" wrapText="1"/>
      <protection/>
    </xf>
    <xf numFmtId="0" fontId="54" fillId="0" borderId="33" xfId="118" applyFont="1" applyFill="1" applyBorder="1" applyAlignment="1">
      <alignment horizontal="center" vertical="center" wrapText="1"/>
      <protection/>
    </xf>
    <xf numFmtId="0" fontId="28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7" fontId="63" fillId="18" borderId="0" xfId="0" applyNumberFormat="1" applyFont="1" applyFill="1" applyAlignment="1">
      <alignment wrapText="1"/>
    </xf>
  </cellXfs>
  <cellStyles count="12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 2" xfId="87"/>
    <cellStyle name="Звичайний 2_расчетт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ичайний_Додаток _ 3 зм_ни 4575" xfId="97"/>
    <cellStyle name="Зв'язана клітинка" xfId="98"/>
    <cellStyle name="Итог" xfId="99"/>
    <cellStyle name="Контрольна клітинка" xfId="100"/>
    <cellStyle name="Контрольная ячейка" xfId="101"/>
    <cellStyle name="Назва" xfId="102"/>
    <cellStyle name="Название" xfId="103"/>
    <cellStyle name="Нейтральный" xfId="104"/>
    <cellStyle name="Обчислення" xfId="105"/>
    <cellStyle name="Обычный 2" xfId="106"/>
    <cellStyle name="Обычный 2 2" xfId="107"/>
    <cellStyle name="Обычный 4" xfId="108"/>
    <cellStyle name="Обычный 5 2 2" xfId="109"/>
    <cellStyle name="Обычный 5 2 2 4" xfId="110"/>
    <cellStyle name="Обычный 5 2 2 4 2" xfId="111"/>
    <cellStyle name="Обычный 6 2" xfId="112"/>
    <cellStyle name="Обычный 6 2 5" xfId="113"/>
    <cellStyle name="Обычный 6 3" xfId="114"/>
    <cellStyle name="Обычный 8" xfId="115"/>
    <cellStyle name="Обычный 8 4" xfId="116"/>
    <cellStyle name="Обычный 9" xfId="117"/>
    <cellStyle name="Обычный_Лист1" xfId="118"/>
    <cellStyle name="Обычный_Рішення про мб 2015 додатки соцкультура" xfId="119"/>
    <cellStyle name="Followed Hyperlink" xfId="120"/>
    <cellStyle name="Підсумок" xfId="121"/>
    <cellStyle name="Плохой" xfId="122"/>
    <cellStyle name="Поганий" xfId="123"/>
    <cellStyle name="Пояснение" xfId="124"/>
    <cellStyle name="Примечание" xfId="125"/>
    <cellStyle name="Примітка" xfId="126"/>
    <cellStyle name="Percent" xfId="127"/>
    <cellStyle name="Результат" xfId="128"/>
    <cellStyle name="Связанная ячейка" xfId="129"/>
    <cellStyle name="Середній" xfId="130"/>
    <cellStyle name="Стиль 1" xfId="131"/>
    <cellStyle name="Текст попередження" xfId="132"/>
    <cellStyle name="Текст пояснення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106"/>
  <sheetViews>
    <sheetView tabSelected="1"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C11" sqref="C11"/>
    </sheetView>
  </sheetViews>
  <sheetFormatPr defaultColWidth="9.00390625" defaultRowHeight="12.75"/>
  <cols>
    <col min="1" max="1" width="11.75390625" style="282" customWidth="1"/>
    <col min="2" max="2" width="119.875" style="286" customWidth="1"/>
    <col min="3" max="3" width="18.625" style="286" customWidth="1"/>
    <col min="4" max="4" width="18.875" style="286" customWidth="1"/>
    <col min="5" max="5" width="19.25390625" style="286" customWidth="1"/>
    <col min="6" max="6" width="17.125" style="286" customWidth="1"/>
    <col min="7" max="7" width="9.125" style="286" customWidth="1"/>
    <col min="8" max="8" width="12.75390625" style="286" bestFit="1" customWidth="1"/>
    <col min="9" max="9" width="11.75390625" style="286" bestFit="1" customWidth="1"/>
    <col min="10" max="16384" width="9.125" style="286" customWidth="1"/>
  </cols>
  <sheetData>
    <row r="1" spans="2:6" ht="12.75">
      <c r="B1" s="283"/>
      <c r="C1" s="283"/>
      <c r="D1" s="284"/>
      <c r="E1" s="285" t="s">
        <v>87</v>
      </c>
      <c r="F1" s="285"/>
    </row>
    <row r="2" spans="4:6" ht="56.25" customHeight="1">
      <c r="D2" s="504" t="s">
        <v>515</v>
      </c>
      <c r="E2" s="504"/>
      <c r="F2" s="504"/>
    </row>
    <row r="3" spans="5:6" ht="12" customHeight="1">
      <c r="E3" s="504"/>
      <c r="F3" s="504"/>
    </row>
    <row r="4" ht="16.5" customHeight="1">
      <c r="F4" s="287"/>
    </row>
    <row r="5" spans="2:6" ht="18.75" customHeight="1">
      <c r="B5" s="507" t="s">
        <v>400</v>
      </c>
      <c r="C5" s="507"/>
      <c r="D5" s="507"/>
      <c r="E5" s="507"/>
      <c r="F5" s="288"/>
    </row>
    <row r="6" spans="1:6" ht="18.75">
      <c r="A6" s="289"/>
      <c r="B6" s="506" t="s">
        <v>73</v>
      </c>
      <c r="C6" s="506"/>
      <c r="D6" s="506"/>
      <c r="E6" s="506"/>
      <c r="F6" s="290"/>
    </row>
    <row r="7" spans="1:6" ht="18.75">
      <c r="A7" s="289"/>
      <c r="B7" s="291"/>
      <c r="C7" s="291"/>
      <c r="D7" s="291"/>
      <c r="E7" s="291"/>
      <c r="F7" s="292" t="s">
        <v>82</v>
      </c>
    </row>
    <row r="8" spans="1:6" ht="21" customHeight="1">
      <c r="A8" s="505" t="s">
        <v>401</v>
      </c>
      <c r="B8" s="505" t="s">
        <v>74</v>
      </c>
      <c r="C8" s="505" t="s">
        <v>730</v>
      </c>
      <c r="D8" s="505" t="s">
        <v>309</v>
      </c>
      <c r="E8" s="505" t="s">
        <v>310</v>
      </c>
      <c r="F8" s="505"/>
    </row>
    <row r="9" spans="1:6" ht="47.25">
      <c r="A9" s="505"/>
      <c r="B9" s="505"/>
      <c r="C9" s="505"/>
      <c r="D9" s="505"/>
      <c r="E9" s="293" t="s">
        <v>75</v>
      </c>
      <c r="F9" s="293" t="s">
        <v>66</v>
      </c>
    </row>
    <row r="10" spans="1:6" ht="12.75">
      <c r="A10" s="294">
        <v>1</v>
      </c>
      <c r="B10" s="295">
        <v>2</v>
      </c>
      <c r="C10" s="295">
        <v>3</v>
      </c>
      <c r="D10" s="295">
        <v>4</v>
      </c>
      <c r="E10" s="295">
        <v>5</v>
      </c>
      <c r="F10" s="295">
        <v>6</v>
      </c>
    </row>
    <row r="11" spans="1:6" ht="15.75">
      <c r="A11" s="296">
        <v>10000000</v>
      </c>
      <c r="B11" s="297" t="s">
        <v>402</v>
      </c>
      <c r="C11" s="298">
        <v>2133285000</v>
      </c>
      <c r="D11" s="298">
        <v>2093815000</v>
      </c>
      <c r="E11" s="298">
        <v>39470000</v>
      </c>
      <c r="F11" s="298">
        <v>0</v>
      </c>
    </row>
    <row r="12" spans="1:6" ht="20.25" customHeight="1">
      <c r="A12" s="296">
        <v>11000000</v>
      </c>
      <c r="B12" s="297" t="s">
        <v>403</v>
      </c>
      <c r="C12" s="299">
        <v>2033700000</v>
      </c>
      <c r="D12" s="300">
        <v>2033700000</v>
      </c>
      <c r="E12" s="300">
        <v>0</v>
      </c>
      <c r="F12" s="300"/>
    </row>
    <row r="13" spans="1:6" ht="15.75">
      <c r="A13" s="296">
        <v>11010000</v>
      </c>
      <c r="B13" s="297" t="s">
        <v>404</v>
      </c>
      <c r="C13" s="299">
        <v>1734300000</v>
      </c>
      <c r="D13" s="299">
        <v>1734300000</v>
      </c>
      <c r="E13" s="299">
        <v>0</v>
      </c>
      <c r="F13" s="299">
        <v>0</v>
      </c>
    </row>
    <row r="14" spans="1:6" ht="31.5">
      <c r="A14" s="301">
        <v>11010100</v>
      </c>
      <c r="B14" s="302" t="s">
        <v>405</v>
      </c>
      <c r="C14" s="303">
        <v>1462720000</v>
      </c>
      <c r="D14" s="303">
        <v>1462720000</v>
      </c>
      <c r="E14" s="304"/>
      <c r="F14" s="304"/>
    </row>
    <row r="15" spans="1:6" ht="31.5">
      <c r="A15" s="301">
        <v>11010200</v>
      </c>
      <c r="B15" s="302" t="s">
        <v>420</v>
      </c>
      <c r="C15" s="303">
        <v>80515000</v>
      </c>
      <c r="D15" s="303">
        <v>80515000</v>
      </c>
      <c r="E15" s="304"/>
      <c r="F15" s="304"/>
    </row>
    <row r="16" spans="1:6" ht="31.5">
      <c r="A16" s="301">
        <v>11010400</v>
      </c>
      <c r="B16" s="302" t="s">
        <v>421</v>
      </c>
      <c r="C16" s="303">
        <v>119481000</v>
      </c>
      <c r="D16" s="303">
        <v>119481000</v>
      </c>
      <c r="E16" s="304"/>
      <c r="F16" s="304"/>
    </row>
    <row r="17" spans="1:6" ht="19.5" customHeight="1">
      <c r="A17" s="301">
        <v>11010500</v>
      </c>
      <c r="B17" s="302" t="s">
        <v>660</v>
      </c>
      <c r="C17" s="303">
        <v>71480000</v>
      </c>
      <c r="D17" s="303">
        <v>71480000</v>
      </c>
      <c r="E17" s="304"/>
      <c r="F17" s="304"/>
    </row>
    <row r="18" spans="1:6" ht="35.25" customHeight="1">
      <c r="A18" s="301">
        <v>11010900</v>
      </c>
      <c r="B18" s="302" t="s">
        <v>417</v>
      </c>
      <c r="C18" s="303">
        <v>104000</v>
      </c>
      <c r="D18" s="303">
        <v>104000</v>
      </c>
      <c r="E18" s="304"/>
      <c r="F18" s="304"/>
    </row>
    <row r="19" spans="1:6" ht="15.75">
      <c r="A19" s="296">
        <v>11020000</v>
      </c>
      <c r="B19" s="297" t="s">
        <v>661</v>
      </c>
      <c r="C19" s="299">
        <v>299400000</v>
      </c>
      <c r="D19" s="299">
        <v>299400000</v>
      </c>
      <c r="E19" s="299">
        <v>0</v>
      </c>
      <c r="F19" s="299">
        <v>0</v>
      </c>
    </row>
    <row r="20" spans="1:6" ht="14.25" customHeight="1">
      <c r="A20" s="301">
        <v>11020200</v>
      </c>
      <c r="B20" s="302" t="s">
        <v>662</v>
      </c>
      <c r="C20" s="303">
        <v>377000</v>
      </c>
      <c r="D20" s="303">
        <v>377000</v>
      </c>
      <c r="E20" s="303"/>
      <c r="F20" s="303"/>
    </row>
    <row r="21" spans="1:6" ht="15.75">
      <c r="A21" s="301">
        <v>11020300</v>
      </c>
      <c r="B21" s="302" t="s">
        <v>663</v>
      </c>
      <c r="C21" s="303">
        <v>65135000</v>
      </c>
      <c r="D21" s="303">
        <v>65135000</v>
      </c>
      <c r="E21" s="303"/>
      <c r="F21" s="303"/>
    </row>
    <row r="22" spans="1:6" ht="15.75">
      <c r="A22" s="301">
        <v>11020500</v>
      </c>
      <c r="B22" s="302" t="s">
        <v>664</v>
      </c>
      <c r="C22" s="303">
        <v>40588000</v>
      </c>
      <c r="D22" s="303">
        <v>40588000</v>
      </c>
      <c r="E22" s="303"/>
      <c r="F22" s="303"/>
    </row>
    <row r="23" spans="1:6" ht="24" customHeight="1">
      <c r="A23" s="301">
        <v>11020700</v>
      </c>
      <c r="B23" s="302" t="s">
        <v>671</v>
      </c>
      <c r="C23" s="303">
        <v>504000</v>
      </c>
      <c r="D23" s="303">
        <v>504000</v>
      </c>
      <c r="E23" s="303"/>
      <c r="F23" s="303"/>
    </row>
    <row r="24" spans="1:6" ht="15.75">
      <c r="A24" s="301">
        <v>11020900</v>
      </c>
      <c r="B24" s="302" t="s">
        <v>672</v>
      </c>
      <c r="C24" s="303">
        <v>547000</v>
      </c>
      <c r="D24" s="303">
        <v>547000</v>
      </c>
      <c r="E24" s="303"/>
      <c r="F24" s="303"/>
    </row>
    <row r="25" spans="1:6" ht="15.75">
      <c r="A25" s="301">
        <v>11021000</v>
      </c>
      <c r="B25" s="302" t="s">
        <v>673</v>
      </c>
      <c r="C25" s="303">
        <v>192095000</v>
      </c>
      <c r="D25" s="304">
        <v>192095000</v>
      </c>
      <c r="E25" s="304"/>
      <c r="F25" s="304"/>
    </row>
    <row r="26" spans="1:6" ht="15.75">
      <c r="A26" s="301">
        <v>11021100</v>
      </c>
      <c r="B26" s="302" t="s">
        <v>674</v>
      </c>
      <c r="C26" s="303">
        <v>12000</v>
      </c>
      <c r="D26" s="304">
        <v>12000</v>
      </c>
      <c r="E26" s="304"/>
      <c r="F26" s="304"/>
    </row>
    <row r="27" spans="1:6" ht="32.25" customHeight="1">
      <c r="A27" s="301">
        <v>11021600</v>
      </c>
      <c r="B27" s="302" t="s">
        <v>688</v>
      </c>
      <c r="C27" s="303">
        <v>142000</v>
      </c>
      <c r="D27" s="304">
        <v>142000</v>
      </c>
      <c r="E27" s="304"/>
      <c r="F27" s="304"/>
    </row>
    <row r="28" spans="1:6" ht="15.75">
      <c r="A28" s="296">
        <v>13000000</v>
      </c>
      <c r="B28" s="297" t="s">
        <v>418</v>
      </c>
      <c r="C28" s="299">
        <v>60115000</v>
      </c>
      <c r="D28" s="305">
        <v>60115000</v>
      </c>
      <c r="E28" s="306"/>
      <c r="F28" s="306"/>
    </row>
    <row r="29" spans="1:6" s="309" customFormat="1" ht="21.75" customHeight="1">
      <c r="A29" s="296">
        <v>13020000</v>
      </c>
      <c r="B29" s="297" t="s">
        <v>689</v>
      </c>
      <c r="C29" s="299">
        <v>53500000</v>
      </c>
      <c r="D29" s="305">
        <v>53500000</v>
      </c>
      <c r="E29" s="306"/>
      <c r="F29" s="306"/>
    </row>
    <row r="30" spans="1:6" s="309" customFormat="1" ht="31.5">
      <c r="A30" s="301">
        <v>13020100</v>
      </c>
      <c r="B30" s="302" t="s">
        <v>690</v>
      </c>
      <c r="C30" s="303">
        <v>31005000</v>
      </c>
      <c r="D30" s="307">
        <v>31005000</v>
      </c>
      <c r="E30" s="308"/>
      <c r="F30" s="308"/>
    </row>
    <row r="31" spans="1:6" s="309" customFormat="1" ht="21.75" customHeight="1">
      <c r="A31" s="301">
        <v>13020300</v>
      </c>
      <c r="B31" s="302" t="s">
        <v>691</v>
      </c>
      <c r="C31" s="303">
        <v>19819000</v>
      </c>
      <c r="D31" s="307">
        <v>19819000</v>
      </c>
      <c r="E31" s="308"/>
      <c r="F31" s="308"/>
    </row>
    <row r="32" spans="1:6" s="309" customFormat="1" ht="27.75" customHeight="1">
      <c r="A32" s="301">
        <v>13020400</v>
      </c>
      <c r="B32" s="302" t="s">
        <v>692</v>
      </c>
      <c r="C32" s="303">
        <v>2656000</v>
      </c>
      <c r="D32" s="307">
        <v>2656000</v>
      </c>
      <c r="E32" s="308"/>
      <c r="F32" s="308"/>
    </row>
    <row r="33" spans="1:6" s="309" customFormat="1" ht="35.25" customHeight="1">
      <c r="A33" s="301">
        <v>13020600</v>
      </c>
      <c r="B33" s="302" t="s">
        <v>693</v>
      </c>
      <c r="C33" s="303">
        <v>20000</v>
      </c>
      <c r="D33" s="307">
        <v>20000</v>
      </c>
      <c r="E33" s="308"/>
      <c r="F33" s="308"/>
    </row>
    <row r="34" spans="1:6" s="309" customFormat="1" ht="21.75" customHeight="1">
      <c r="A34" s="296">
        <v>13030000</v>
      </c>
      <c r="B34" s="297" t="s">
        <v>694</v>
      </c>
      <c r="C34" s="299">
        <v>6500000</v>
      </c>
      <c r="D34" s="305">
        <v>6500000</v>
      </c>
      <c r="E34" s="306"/>
      <c r="F34" s="306"/>
    </row>
    <row r="35" spans="1:6" s="309" customFormat="1" ht="15.75">
      <c r="A35" s="301">
        <v>13030100</v>
      </c>
      <c r="B35" s="302" t="s">
        <v>695</v>
      </c>
      <c r="C35" s="303">
        <v>6500000</v>
      </c>
      <c r="D35" s="307">
        <v>6500000</v>
      </c>
      <c r="E35" s="308"/>
      <c r="F35" s="308"/>
    </row>
    <row r="36" spans="1:6" s="309" customFormat="1" ht="21.75" customHeight="1">
      <c r="A36" s="296">
        <v>13070000</v>
      </c>
      <c r="B36" s="297" t="s">
        <v>696</v>
      </c>
      <c r="C36" s="299">
        <v>115000</v>
      </c>
      <c r="D36" s="305">
        <v>115000</v>
      </c>
      <c r="E36" s="306"/>
      <c r="F36" s="306"/>
    </row>
    <row r="37" spans="1:6" s="309" customFormat="1" ht="21.75" customHeight="1">
      <c r="A37" s="301">
        <v>13070200</v>
      </c>
      <c r="B37" s="302" t="s">
        <v>697</v>
      </c>
      <c r="C37" s="299">
        <v>115000</v>
      </c>
      <c r="D37" s="307">
        <v>115000</v>
      </c>
      <c r="E37" s="308"/>
      <c r="F37" s="308"/>
    </row>
    <row r="38" spans="1:6" s="309" customFormat="1" ht="21.75" customHeight="1">
      <c r="A38" s="310">
        <v>19000000</v>
      </c>
      <c r="B38" s="311" t="s">
        <v>666</v>
      </c>
      <c r="C38" s="312">
        <v>39470000</v>
      </c>
      <c r="D38" s="312">
        <v>0</v>
      </c>
      <c r="E38" s="312">
        <v>39470000</v>
      </c>
      <c r="F38" s="312">
        <v>0</v>
      </c>
    </row>
    <row r="39" spans="1:6" s="309" customFormat="1" ht="21" customHeight="1">
      <c r="A39" s="296">
        <v>19010000</v>
      </c>
      <c r="B39" s="297" t="s">
        <v>698</v>
      </c>
      <c r="C39" s="299">
        <v>39470000</v>
      </c>
      <c r="D39" s="300">
        <v>0</v>
      </c>
      <c r="E39" s="300">
        <v>39470000</v>
      </c>
      <c r="F39" s="300"/>
    </row>
    <row r="40" spans="1:6" s="309" customFormat="1" ht="41.25" customHeight="1">
      <c r="A40" s="301">
        <v>19010100</v>
      </c>
      <c r="B40" s="313" t="s">
        <v>645</v>
      </c>
      <c r="C40" s="303">
        <v>31580000</v>
      </c>
      <c r="D40" s="304"/>
      <c r="E40" s="304">
        <v>31580000</v>
      </c>
      <c r="F40" s="304"/>
    </row>
    <row r="41" spans="1:6" ht="24" customHeight="1">
      <c r="A41" s="301">
        <v>19010200</v>
      </c>
      <c r="B41" s="313" t="s">
        <v>700</v>
      </c>
      <c r="C41" s="303">
        <v>1265000</v>
      </c>
      <c r="D41" s="304"/>
      <c r="E41" s="304">
        <v>1265000</v>
      </c>
      <c r="F41" s="304"/>
    </row>
    <row r="42" spans="1:6" ht="36" customHeight="1">
      <c r="A42" s="301">
        <v>19010300</v>
      </c>
      <c r="B42" s="313" t="s">
        <v>702</v>
      </c>
      <c r="C42" s="303">
        <v>6625000</v>
      </c>
      <c r="D42" s="304"/>
      <c r="E42" s="304">
        <v>6625000</v>
      </c>
      <c r="F42" s="304"/>
    </row>
    <row r="43" spans="1:6" ht="36" customHeight="1" hidden="1">
      <c r="A43" s="310" t="s">
        <v>376</v>
      </c>
      <c r="B43" s="314" t="s">
        <v>385</v>
      </c>
      <c r="C43" s="312">
        <v>0</v>
      </c>
      <c r="D43" s="315">
        <v>0</v>
      </c>
      <c r="E43" s="315">
        <v>0</v>
      </c>
      <c r="F43" s="315"/>
    </row>
    <row r="44" spans="1:6" ht="36" customHeight="1" hidden="1">
      <c r="A44" s="301" t="s">
        <v>377</v>
      </c>
      <c r="B44" s="313" t="s">
        <v>386</v>
      </c>
      <c r="C44" s="303">
        <v>0</v>
      </c>
      <c r="D44" s="304"/>
      <c r="E44" s="304"/>
      <c r="F44" s="304"/>
    </row>
    <row r="45" spans="1:6" ht="36" customHeight="1" hidden="1">
      <c r="A45" s="301" t="s">
        <v>378</v>
      </c>
      <c r="B45" s="313" t="s">
        <v>483</v>
      </c>
      <c r="C45" s="303">
        <v>0</v>
      </c>
      <c r="D45" s="304"/>
      <c r="E45" s="304"/>
      <c r="F45" s="304"/>
    </row>
    <row r="46" spans="1:6" ht="18.75" customHeight="1">
      <c r="A46" s="296">
        <v>20000000</v>
      </c>
      <c r="B46" s="297" t="s">
        <v>703</v>
      </c>
      <c r="C46" s="299">
        <v>223976570</v>
      </c>
      <c r="D46" s="300">
        <v>56707900</v>
      </c>
      <c r="E46" s="300">
        <v>167268670</v>
      </c>
      <c r="F46" s="300"/>
    </row>
    <row r="47" spans="1:6" ht="15.75">
      <c r="A47" s="296">
        <v>21000000</v>
      </c>
      <c r="B47" s="297" t="s">
        <v>704</v>
      </c>
      <c r="C47" s="299">
        <v>400000</v>
      </c>
      <c r="D47" s="300">
        <v>400000</v>
      </c>
      <c r="E47" s="300"/>
      <c r="F47" s="300"/>
    </row>
    <row r="48" spans="1:6" ht="35.25" customHeight="1">
      <c r="A48" s="301">
        <v>21010300</v>
      </c>
      <c r="B48" s="302" t="s">
        <v>706</v>
      </c>
      <c r="C48" s="303">
        <v>400000</v>
      </c>
      <c r="D48" s="304">
        <v>400000</v>
      </c>
      <c r="E48" s="304"/>
      <c r="F48" s="304"/>
    </row>
    <row r="49" spans="1:6" ht="19.5" customHeight="1">
      <c r="A49" s="296">
        <v>21110000</v>
      </c>
      <c r="B49" s="297" t="s">
        <v>707</v>
      </c>
      <c r="C49" s="299">
        <v>500000</v>
      </c>
      <c r="D49" s="300"/>
      <c r="E49" s="305">
        <v>500000</v>
      </c>
      <c r="F49" s="300"/>
    </row>
    <row r="50" spans="1:6" ht="15.75">
      <c r="A50" s="296">
        <v>22000000</v>
      </c>
      <c r="B50" s="297" t="s">
        <v>713</v>
      </c>
      <c r="C50" s="299">
        <v>55657900</v>
      </c>
      <c r="D50" s="300">
        <v>55657900</v>
      </c>
      <c r="E50" s="300"/>
      <c r="F50" s="300"/>
    </row>
    <row r="51" spans="1:6" ht="19.5" customHeight="1">
      <c r="A51" s="296">
        <v>22010000</v>
      </c>
      <c r="B51" s="297" t="s">
        <v>714</v>
      </c>
      <c r="C51" s="299">
        <v>49231500</v>
      </c>
      <c r="D51" s="300">
        <v>49231500</v>
      </c>
      <c r="E51" s="300"/>
      <c r="F51" s="300"/>
    </row>
    <row r="52" spans="1:6" ht="20.25" customHeight="1">
      <c r="A52" s="301">
        <v>22010500</v>
      </c>
      <c r="B52" s="370" t="s">
        <v>40</v>
      </c>
      <c r="C52" s="303">
        <v>13000</v>
      </c>
      <c r="D52" s="304">
        <v>13000</v>
      </c>
      <c r="E52" s="304"/>
      <c r="F52" s="304"/>
    </row>
    <row r="53" spans="1:6" ht="19.5" customHeight="1">
      <c r="A53" s="301">
        <v>22010600</v>
      </c>
      <c r="B53" s="313" t="s">
        <v>716</v>
      </c>
      <c r="C53" s="303">
        <v>502000</v>
      </c>
      <c r="D53" s="304">
        <v>502000</v>
      </c>
      <c r="E53" s="304"/>
      <c r="F53" s="304"/>
    </row>
    <row r="54" spans="1:6" ht="19.5" customHeight="1">
      <c r="A54" s="301">
        <v>22010700</v>
      </c>
      <c r="B54" s="313" t="s">
        <v>717</v>
      </c>
      <c r="C54" s="303">
        <v>15500</v>
      </c>
      <c r="D54" s="304">
        <v>15500</v>
      </c>
      <c r="E54" s="304"/>
      <c r="F54" s="304"/>
    </row>
    <row r="55" spans="1:6" ht="38.25" customHeight="1">
      <c r="A55" s="301">
        <v>22010900</v>
      </c>
      <c r="B55" s="313" t="s">
        <v>419</v>
      </c>
      <c r="C55" s="303">
        <v>51000</v>
      </c>
      <c r="D55" s="304">
        <v>51000</v>
      </c>
      <c r="E55" s="304"/>
      <c r="F55" s="304"/>
    </row>
    <row r="56" spans="1:6" ht="25.5" customHeight="1">
      <c r="A56" s="301">
        <v>22011000</v>
      </c>
      <c r="B56" s="313" t="s">
        <v>718</v>
      </c>
      <c r="C56" s="303">
        <v>7900000</v>
      </c>
      <c r="D56" s="304">
        <v>7900000</v>
      </c>
      <c r="E56" s="304"/>
      <c r="F56" s="304"/>
    </row>
    <row r="57" spans="1:6" ht="30" customHeight="1">
      <c r="A57" s="301">
        <v>22011100</v>
      </c>
      <c r="B57" s="313" t="s">
        <v>719</v>
      </c>
      <c r="C57" s="303">
        <v>38800000</v>
      </c>
      <c r="D57" s="304">
        <v>38800000</v>
      </c>
      <c r="E57" s="304"/>
      <c r="F57" s="304"/>
    </row>
    <row r="58" spans="1:6" ht="21" customHeight="1">
      <c r="A58" s="301">
        <v>22011800</v>
      </c>
      <c r="B58" s="313" t="s">
        <v>720</v>
      </c>
      <c r="C58" s="303">
        <v>1950000</v>
      </c>
      <c r="D58" s="304">
        <v>1950000</v>
      </c>
      <c r="E58" s="304"/>
      <c r="F58" s="304"/>
    </row>
    <row r="59" spans="1:6" ht="36" customHeight="1">
      <c r="A59" s="296">
        <v>22080000</v>
      </c>
      <c r="B59" s="297" t="s">
        <v>721</v>
      </c>
      <c r="C59" s="299">
        <v>6300000</v>
      </c>
      <c r="D59" s="300">
        <v>6300000</v>
      </c>
      <c r="E59" s="300"/>
      <c r="F59" s="300"/>
    </row>
    <row r="60" spans="1:6" ht="34.5" customHeight="1">
      <c r="A60" s="301">
        <v>22080400</v>
      </c>
      <c r="B60" s="313" t="s">
        <v>722</v>
      </c>
      <c r="C60" s="303">
        <v>6300000</v>
      </c>
      <c r="D60" s="304">
        <v>6300000</v>
      </c>
      <c r="E60" s="304"/>
      <c r="F60" s="304"/>
    </row>
    <row r="61" spans="1:6" ht="47.25" customHeight="1">
      <c r="A61" s="310">
        <v>22130000</v>
      </c>
      <c r="B61" s="314" t="s">
        <v>240</v>
      </c>
      <c r="C61" s="312">
        <v>126400</v>
      </c>
      <c r="D61" s="315">
        <v>126400</v>
      </c>
      <c r="E61" s="304"/>
      <c r="F61" s="304"/>
    </row>
    <row r="62" spans="1:6" ht="26.25" customHeight="1">
      <c r="A62" s="296">
        <v>24000000</v>
      </c>
      <c r="B62" s="297" t="s">
        <v>723</v>
      </c>
      <c r="C62" s="299">
        <v>750000</v>
      </c>
      <c r="D62" s="300">
        <v>650000</v>
      </c>
      <c r="E62" s="300">
        <v>100000</v>
      </c>
      <c r="F62" s="300"/>
    </row>
    <row r="63" spans="1:6" ht="27" customHeight="1">
      <c r="A63" s="301">
        <v>24060300</v>
      </c>
      <c r="B63" s="302" t="s">
        <v>724</v>
      </c>
      <c r="C63" s="303">
        <v>650000</v>
      </c>
      <c r="D63" s="303">
        <v>650000</v>
      </c>
      <c r="E63" s="303"/>
      <c r="F63" s="303"/>
    </row>
    <row r="64" spans="1:6" ht="40.5" customHeight="1">
      <c r="A64" s="301">
        <v>24062100</v>
      </c>
      <c r="B64" s="302" t="s">
        <v>725</v>
      </c>
      <c r="C64" s="303">
        <v>100000</v>
      </c>
      <c r="D64" s="303"/>
      <c r="E64" s="303">
        <v>100000</v>
      </c>
      <c r="F64" s="303"/>
    </row>
    <row r="65" spans="1:8" ht="17.25" customHeight="1">
      <c r="A65" s="296">
        <v>25000000</v>
      </c>
      <c r="B65" s="297" t="s">
        <v>802</v>
      </c>
      <c r="C65" s="299">
        <v>166668670</v>
      </c>
      <c r="D65" s="299"/>
      <c r="E65" s="299">
        <v>166668670</v>
      </c>
      <c r="F65" s="299"/>
      <c r="H65" s="316"/>
    </row>
    <row r="66" spans="1:6" ht="17.25" customHeight="1">
      <c r="A66" s="296">
        <v>30000000</v>
      </c>
      <c r="B66" s="297" t="s">
        <v>286</v>
      </c>
      <c r="C66" s="299">
        <v>100</v>
      </c>
      <c r="D66" s="299">
        <v>100</v>
      </c>
      <c r="E66" s="299">
        <v>0</v>
      </c>
      <c r="F66" s="299">
        <v>0</v>
      </c>
    </row>
    <row r="67" spans="1:6" ht="17.25" customHeight="1">
      <c r="A67" s="296">
        <v>31000000</v>
      </c>
      <c r="B67" s="297" t="s">
        <v>287</v>
      </c>
      <c r="C67" s="299">
        <v>100</v>
      </c>
      <c r="D67" s="299">
        <v>100</v>
      </c>
      <c r="E67" s="299">
        <v>0</v>
      </c>
      <c r="F67" s="299">
        <v>0</v>
      </c>
    </row>
    <row r="68" spans="1:6" ht="17.25" customHeight="1">
      <c r="A68" s="317">
        <v>31020000</v>
      </c>
      <c r="B68" s="318" t="s">
        <v>288</v>
      </c>
      <c r="C68" s="319">
        <v>100</v>
      </c>
      <c r="D68" s="319">
        <v>100</v>
      </c>
      <c r="E68" s="319"/>
      <c r="F68" s="319"/>
    </row>
    <row r="69" spans="1:8" ht="15.75">
      <c r="A69" s="320"/>
      <c r="B69" s="321" t="s">
        <v>727</v>
      </c>
      <c r="C69" s="322">
        <v>2357261670</v>
      </c>
      <c r="D69" s="323">
        <v>2150523000</v>
      </c>
      <c r="E69" s="322">
        <v>206738670</v>
      </c>
      <c r="F69" s="322">
        <v>0</v>
      </c>
      <c r="H69" s="324"/>
    </row>
    <row r="70" spans="1:6" ht="15.75">
      <c r="A70" s="320">
        <v>40000000</v>
      </c>
      <c r="B70" s="321" t="s">
        <v>803</v>
      </c>
      <c r="C70" s="322">
        <v>7239582100</v>
      </c>
      <c r="D70" s="322">
        <v>6527430000</v>
      </c>
      <c r="E70" s="322">
        <v>712152100</v>
      </c>
      <c r="F70" s="322">
        <v>234297700</v>
      </c>
    </row>
    <row r="71" spans="1:6" ht="15.75">
      <c r="A71" s="320">
        <v>41000000</v>
      </c>
      <c r="B71" s="321" t="s">
        <v>804</v>
      </c>
      <c r="C71" s="322">
        <v>7239582100</v>
      </c>
      <c r="D71" s="322">
        <v>6527430000</v>
      </c>
      <c r="E71" s="322">
        <v>712152100</v>
      </c>
      <c r="F71" s="322">
        <v>234297700</v>
      </c>
    </row>
    <row r="72" spans="1:6" ht="15.75">
      <c r="A72" s="320">
        <v>41020000</v>
      </c>
      <c r="B72" s="321" t="s">
        <v>726</v>
      </c>
      <c r="C72" s="323">
        <v>563095300</v>
      </c>
      <c r="D72" s="322">
        <v>563095300</v>
      </c>
      <c r="E72" s="322"/>
      <c r="F72" s="322"/>
    </row>
    <row r="73" spans="1:6" ht="31.5">
      <c r="A73" s="325">
        <v>41020200</v>
      </c>
      <c r="B73" s="326" t="s">
        <v>47</v>
      </c>
      <c r="C73" s="327">
        <v>563095300</v>
      </c>
      <c r="D73" s="327">
        <v>563095300</v>
      </c>
      <c r="E73" s="322"/>
      <c r="F73" s="322"/>
    </row>
    <row r="74" spans="1:6" ht="24" customHeight="1">
      <c r="A74" s="320">
        <v>41030000</v>
      </c>
      <c r="B74" s="321" t="s">
        <v>728</v>
      </c>
      <c r="C74" s="322">
        <v>6676486800</v>
      </c>
      <c r="D74" s="322">
        <v>5964334700</v>
      </c>
      <c r="E74" s="322">
        <v>712152100</v>
      </c>
      <c r="F74" s="322">
        <v>234297700</v>
      </c>
    </row>
    <row r="75" spans="1:6" ht="153.75" customHeight="1" hidden="1">
      <c r="A75" s="325">
        <v>41030500</v>
      </c>
      <c r="B75" s="368" t="s">
        <v>658</v>
      </c>
      <c r="C75" s="328">
        <v>0</v>
      </c>
      <c r="D75" s="328"/>
      <c r="E75" s="322"/>
      <c r="F75" s="322"/>
    </row>
    <row r="76" spans="1:6" ht="98.25" customHeight="1">
      <c r="A76" s="325">
        <v>41030600</v>
      </c>
      <c r="B76" s="275" t="s">
        <v>144</v>
      </c>
      <c r="C76" s="328">
        <v>2318739300</v>
      </c>
      <c r="D76" s="328">
        <v>2318739300</v>
      </c>
      <c r="E76" s="322"/>
      <c r="F76" s="322"/>
    </row>
    <row r="77" spans="1:6" ht="98.25" customHeight="1">
      <c r="A77" s="276">
        <v>41030800</v>
      </c>
      <c r="B77" s="275" t="s">
        <v>823</v>
      </c>
      <c r="C77" s="328">
        <v>1840655800</v>
      </c>
      <c r="D77" s="328">
        <v>1840655800</v>
      </c>
      <c r="E77" s="322"/>
      <c r="F77" s="322"/>
    </row>
    <row r="78" spans="1:6" ht="45" customHeight="1">
      <c r="A78" s="276">
        <v>41031000</v>
      </c>
      <c r="B78" s="329" t="s">
        <v>416</v>
      </c>
      <c r="C78" s="328">
        <v>40533000</v>
      </c>
      <c r="D78" s="328">
        <v>40533000</v>
      </c>
      <c r="E78" s="322"/>
      <c r="F78" s="322"/>
    </row>
    <row r="79" spans="1:6" ht="33.75" customHeight="1">
      <c r="A79" s="276">
        <v>41032600</v>
      </c>
      <c r="B79" s="326" t="s">
        <v>805</v>
      </c>
      <c r="C79" s="327">
        <v>6264800</v>
      </c>
      <c r="D79" s="327">
        <v>6264800</v>
      </c>
      <c r="E79" s="327"/>
      <c r="F79" s="327"/>
    </row>
    <row r="80" spans="1:6" ht="33.75" customHeight="1">
      <c r="A80" s="276">
        <v>41033300</v>
      </c>
      <c r="B80" s="277" t="s">
        <v>291</v>
      </c>
      <c r="C80" s="327">
        <v>51097200</v>
      </c>
      <c r="D80" s="327">
        <v>51097200</v>
      </c>
      <c r="E80" s="327"/>
      <c r="F80" s="327"/>
    </row>
    <row r="81" spans="1:6" ht="33.75" customHeight="1">
      <c r="A81" s="276">
        <v>41033500</v>
      </c>
      <c r="B81" s="326" t="s">
        <v>98</v>
      </c>
      <c r="C81" s="327">
        <v>11538400</v>
      </c>
      <c r="D81" s="327">
        <v>11538400</v>
      </c>
      <c r="E81" s="327"/>
      <c r="F81" s="327"/>
    </row>
    <row r="82" spans="1:6" ht="33.75" customHeight="1">
      <c r="A82" s="276">
        <v>41033600</v>
      </c>
      <c r="B82" s="277" t="s">
        <v>48</v>
      </c>
      <c r="C82" s="327">
        <v>11349800</v>
      </c>
      <c r="D82" s="327">
        <v>11349800</v>
      </c>
      <c r="E82" s="327"/>
      <c r="F82" s="327"/>
    </row>
    <row r="83" spans="1:6" ht="37.5" customHeight="1">
      <c r="A83" s="276">
        <v>41033700</v>
      </c>
      <c r="B83" s="326" t="s">
        <v>585</v>
      </c>
      <c r="C83" s="327">
        <v>861300</v>
      </c>
      <c r="D83" s="327">
        <v>861300</v>
      </c>
      <c r="E83" s="327"/>
      <c r="F83" s="327"/>
    </row>
    <row r="84" spans="1:6" ht="37.5" customHeight="1" hidden="1">
      <c r="A84" s="276">
        <v>41033800</v>
      </c>
      <c r="B84" s="326" t="s">
        <v>613</v>
      </c>
      <c r="C84" s="327">
        <v>0</v>
      </c>
      <c r="D84" s="327"/>
      <c r="E84" s="327"/>
      <c r="F84" s="327"/>
    </row>
    <row r="85" spans="1:6" ht="25.5" customHeight="1">
      <c r="A85" s="276">
        <v>41033900</v>
      </c>
      <c r="B85" s="326" t="s">
        <v>49</v>
      </c>
      <c r="C85" s="327">
        <v>201155000</v>
      </c>
      <c r="D85" s="327">
        <v>201155000</v>
      </c>
      <c r="E85" s="327"/>
      <c r="F85" s="327"/>
    </row>
    <row r="86" spans="1:6" ht="24.75" customHeight="1">
      <c r="A86" s="276">
        <v>41034200</v>
      </c>
      <c r="B86" s="326" t="s">
        <v>586</v>
      </c>
      <c r="C86" s="327">
        <v>1314199100</v>
      </c>
      <c r="D86" s="327">
        <v>1314199100</v>
      </c>
      <c r="E86" s="327"/>
      <c r="F86" s="327"/>
    </row>
    <row r="87" spans="1:6" ht="51.75" customHeight="1">
      <c r="A87" s="276">
        <v>41034400</v>
      </c>
      <c r="B87" s="326" t="s">
        <v>39</v>
      </c>
      <c r="C87" s="327">
        <v>34682200</v>
      </c>
      <c r="D87" s="327">
        <v>34682200</v>
      </c>
      <c r="E87" s="327"/>
      <c r="F87" s="327"/>
    </row>
    <row r="88" spans="1:6" ht="36" customHeight="1">
      <c r="A88" s="276">
        <v>41035400</v>
      </c>
      <c r="B88" s="326" t="s">
        <v>149</v>
      </c>
      <c r="C88" s="327">
        <v>27490000</v>
      </c>
      <c r="D88" s="327">
        <v>27490000</v>
      </c>
      <c r="E88" s="327"/>
      <c r="F88" s="327"/>
    </row>
    <row r="89" spans="1:6" ht="85.5" customHeight="1">
      <c r="A89" s="276">
        <v>41035800</v>
      </c>
      <c r="B89" s="277" t="s">
        <v>824</v>
      </c>
      <c r="C89" s="327">
        <v>41655200</v>
      </c>
      <c r="D89" s="327">
        <v>41655200</v>
      </c>
      <c r="E89" s="327"/>
      <c r="F89" s="327"/>
    </row>
    <row r="90" spans="1:6" ht="134.25" customHeight="1" hidden="1">
      <c r="A90" s="276">
        <v>41036100</v>
      </c>
      <c r="B90" s="369" t="s">
        <v>659</v>
      </c>
      <c r="C90" s="327">
        <v>0</v>
      </c>
      <c r="D90" s="327"/>
      <c r="E90" s="327"/>
      <c r="F90" s="327"/>
    </row>
    <row r="91" spans="1:6" ht="116.25" customHeight="1" hidden="1">
      <c r="A91" s="276">
        <v>41036400</v>
      </c>
      <c r="B91" s="369" t="s">
        <v>38</v>
      </c>
      <c r="C91" s="327">
        <v>0</v>
      </c>
      <c r="D91" s="327"/>
      <c r="E91" s="327"/>
      <c r="F91" s="327"/>
    </row>
    <row r="92" spans="1:6" ht="102" customHeight="1" hidden="1">
      <c r="A92" s="276">
        <v>41036600</v>
      </c>
      <c r="B92" s="326" t="s">
        <v>715</v>
      </c>
      <c r="C92" s="327">
        <v>0</v>
      </c>
      <c r="D92" s="327"/>
      <c r="E92" s="327"/>
      <c r="F92" s="327"/>
    </row>
    <row r="93" spans="1:6" ht="31.5">
      <c r="A93" s="276">
        <v>41037200</v>
      </c>
      <c r="B93" s="326" t="s">
        <v>665</v>
      </c>
      <c r="C93" s="327">
        <v>64113600</v>
      </c>
      <c r="D93" s="327">
        <v>64113600</v>
      </c>
      <c r="E93" s="327"/>
      <c r="F93" s="327"/>
    </row>
    <row r="94" spans="1:6" ht="55.5" customHeight="1">
      <c r="A94" s="276">
        <v>41037300</v>
      </c>
      <c r="B94" s="277" t="s">
        <v>113</v>
      </c>
      <c r="C94" s="327">
        <v>712152100</v>
      </c>
      <c r="D94" s="327"/>
      <c r="E94" s="327">
        <v>712152100</v>
      </c>
      <c r="F94" s="327">
        <v>234297700</v>
      </c>
    </row>
    <row r="95" spans="1:6" s="331" customFormat="1" ht="28.5" customHeight="1">
      <c r="A95" s="293"/>
      <c r="B95" s="330" t="s">
        <v>729</v>
      </c>
      <c r="C95" s="323">
        <v>9596843770</v>
      </c>
      <c r="D95" s="323">
        <v>8677953000</v>
      </c>
      <c r="E95" s="323">
        <v>918890770</v>
      </c>
      <c r="F95" s="323">
        <v>234297700</v>
      </c>
    </row>
    <row r="96" spans="1:6" s="331" customFormat="1" ht="24" customHeight="1">
      <c r="A96" s="293">
        <v>41050000</v>
      </c>
      <c r="B96" s="330" t="s">
        <v>145</v>
      </c>
      <c r="C96" s="323">
        <v>191307253.2</v>
      </c>
      <c r="D96" s="323">
        <v>4109635</v>
      </c>
      <c r="E96" s="323">
        <v>187197618.2</v>
      </c>
      <c r="F96" s="323">
        <v>187197618.2</v>
      </c>
    </row>
    <row r="97" spans="1:7" ht="33" customHeight="1">
      <c r="A97" s="276">
        <v>41053300</v>
      </c>
      <c r="B97" s="326" t="s">
        <v>699</v>
      </c>
      <c r="C97" s="327">
        <v>3360135</v>
      </c>
      <c r="D97" s="327">
        <v>3360135</v>
      </c>
      <c r="E97" s="327"/>
      <c r="F97" s="327"/>
      <c r="G97" s="316"/>
    </row>
    <row r="98" spans="1:7" ht="33" customHeight="1">
      <c r="A98" s="276">
        <v>41053400</v>
      </c>
      <c r="B98" s="326" t="s">
        <v>544</v>
      </c>
      <c r="C98" s="327">
        <v>27759853</v>
      </c>
      <c r="D98" s="327"/>
      <c r="E98" s="327">
        <v>27759853</v>
      </c>
      <c r="F98" s="327">
        <v>27759853</v>
      </c>
      <c r="G98" s="316"/>
    </row>
    <row r="99" spans="1:9" ht="33" customHeight="1">
      <c r="A99" s="276">
        <v>41053700</v>
      </c>
      <c r="B99" s="326" t="s">
        <v>414</v>
      </c>
      <c r="C99" s="327">
        <v>91670958.2</v>
      </c>
      <c r="D99" s="327"/>
      <c r="E99" s="327">
        <v>91670958.2</v>
      </c>
      <c r="F99" s="327">
        <v>91670958.2</v>
      </c>
      <c r="G99" s="316"/>
      <c r="I99" s="324"/>
    </row>
    <row r="100" spans="1:7" ht="33" customHeight="1">
      <c r="A100" s="276">
        <v>41053900</v>
      </c>
      <c r="B100" s="326" t="s">
        <v>415</v>
      </c>
      <c r="C100" s="327">
        <v>68356781</v>
      </c>
      <c r="D100" s="327">
        <v>749500</v>
      </c>
      <c r="E100" s="327">
        <v>67607281</v>
      </c>
      <c r="F100" s="327">
        <v>67607281</v>
      </c>
      <c r="G100" s="316"/>
    </row>
    <row r="101" spans="1:7" ht="47.25">
      <c r="A101" s="276">
        <v>41054000</v>
      </c>
      <c r="B101" s="277" t="s">
        <v>837</v>
      </c>
      <c r="C101" s="327">
        <v>159526</v>
      </c>
      <c r="D101" s="327"/>
      <c r="E101" s="327">
        <v>159526</v>
      </c>
      <c r="F101" s="327">
        <v>159526</v>
      </c>
      <c r="G101" s="316"/>
    </row>
    <row r="102" spans="1:6" ht="19.5" customHeight="1">
      <c r="A102" s="293" t="s">
        <v>69</v>
      </c>
      <c r="B102" s="321" t="s">
        <v>81</v>
      </c>
      <c r="C102" s="322">
        <v>9788151023.2</v>
      </c>
      <c r="D102" s="322">
        <v>8682062635</v>
      </c>
      <c r="E102" s="322">
        <v>1106088388.2</v>
      </c>
      <c r="F102" s="322">
        <v>421495318.2</v>
      </c>
    </row>
    <row r="103" spans="2:6" ht="28.5" customHeight="1">
      <c r="B103" s="332"/>
      <c r="C103" s="332"/>
      <c r="D103" s="333"/>
      <c r="E103" s="316"/>
      <c r="F103" s="316"/>
    </row>
    <row r="104" spans="3:6" ht="60" customHeight="1">
      <c r="C104" s="334"/>
      <c r="D104" s="334"/>
      <c r="E104" s="334"/>
      <c r="F104" s="334"/>
    </row>
    <row r="105" spans="3:6" ht="44.25" customHeight="1">
      <c r="C105" s="335"/>
      <c r="D105" s="335"/>
      <c r="E105" s="335"/>
      <c r="F105" s="335"/>
    </row>
    <row r="106" spans="4:6" ht="12.75">
      <c r="D106" s="316"/>
      <c r="E106" s="316"/>
      <c r="F106" s="316"/>
    </row>
    <row r="108" ht="30.75" customHeight="1"/>
    <row r="109" ht="30.75" customHeight="1"/>
    <row r="110" ht="29.25" customHeight="1"/>
    <row r="115" ht="14.25" customHeight="1"/>
  </sheetData>
  <sheetProtection/>
  <mergeCells count="9">
    <mergeCell ref="D2:F2"/>
    <mergeCell ref="A8:A9"/>
    <mergeCell ref="B8:B9"/>
    <mergeCell ref="D8:D9"/>
    <mergeCell ref="E8:F8"/>
    <mergeCell ref="C8:C9"/>
    <mergeCell ref="E3:F3"/>
    <mergeCell ref="B6:E6"/>
    <mergeCell ref="B5:E5"/>
  </mergeCells>
  <printOptions/>
  <pageMargins left="0.31496062992125984" right="0.2362204724409449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67.625" style="0" customWidth="1"/>
    <col min="3" max="4" width="16.125" style="0" customWidth="1"/>
    <col min="5" max="5" width="17.00390625" style="0" customWidth="1"/>
    <col min="6" max="6" width="15.75390625" style="0" customWidth="1"/>
    <col min="7" max="7" width="19.875" style="0" customWidth="1"/>
    <col min="8" max="8" width="19.625" style="0" customWidth="1"/>
    <col min="9" max="9" width="21.625" style="0" customWidth="1"/>
    <col min="10" max="10" width="16.625" style="0" customWidth="1"/>
  </cols>
  <sheetData>
    <row r="1" spans="4:6" ht="12.75">
      <c r="D1" s="508" t="s">
        <v>88</v>
      </c>
      <c r="E1" s="508"/>
      <c r="F1" s="508"/>
    </row>
    <row r="2" spans="4:6" ht="53.25" customHeight="1">
      <c r="D2" s="512" t="s">
        <v>515</v>
      </c>
      <c r="E2" s="512"/>
      <c r="F2" s="512"/>
    </row>
    <row r="3" ht="12.75">
      <c r="F3" s="26"/>
    </row>
    <row r="4" spans="1:6" ht="16.5">
      <c r="A4" s="509" t="s">
        <v>68</v>
      </c>
      <c r="B4" s="509"/>
      <c r="C4" s="509"/>
      <c r="D4" s="509"/>
      <c r="E4" s="509"/>
      <c r="F4" s="509"/>
    </row>
    <row r="6" ht="12.75">
      <c r="F6" s="17" t="s">
        <v>82</v>
      </c>
    </row>
    <row r="7" spans="1:6" ht="26.25" customHeight="1">
      <c r="A7" s="511" t="s">
        <v>401</v>
      </c>
      <c r="B7" s="511" t="s">
        <v>71</v>
      </c>
      <c r="C7" s="511" t="s">
        <v>730</v>
      </c>
      <c r="D7" s="511" t="s">
        <v>309</v>
      </c>
      <c r="E7" s="511" t="s">
        <v>310</v>
      </c>
      <c r="F7" s="511"/>
    </row>
    <row r="8" spans="1:6" ht="33.75" customHeight="1">
      <c r="A8" s="511"/>
      <c r="B8" s="511"/>
      <c r="C8" s="511"/>
      <c r="D8" s="511"/>
      <c r="E8" s="255" t="s">
        <v>730</v>
      </c>
      <c r="F8" s="255" t="s">
        <v>70</v>
      </c>
    </row>
    <row r="9" spans="1:6" s="19" customFormat="1" ht="12.75">
      <c r="A9" s="256">
        <v>1</v>
      </c>
      <c r="B9" s="256">
        <v>2</v>
      </c>
      <c r="C9" s="256">
        <v>3</v>
      </c>
      <c r="D9" s="256">
        <v>4</v>
      </c>
      <c r="E9" s="257">
        <v>5</v>
      </c>
      <c r="F9" s="257">
        <v>6</v>
      </c>
    </row>
    <row r="10" spans="1:6" ht="16.5" customHeight="1">
      <c r="A10" s="258"/>
      <c r="B10" s="510" t="s">
        <v>597</v>
      </c>
      <c r="C10" s="510"/>
      <c r="D10" s="510"/>
      <c r="E10" s="510"/>
      <c r="F10" s="510"/>
    </row>
    <row r="11" spans="1:6" ht="14.25">
      <c r="A11" s="259">
        <v>200000</v>
      </c>
      <c r="B11" s="260" t="s">
        <v>598</v>
      </c>
      <c r="C11" s="261">
        <v>720227535.5099999</v>
      </c>
      <c r="D11" s="261">
        <v>-467405336.18999994</v>
      </c>
      <c r="E11" s="261">
        <v>1187632871.6999998</v>
      </c>
      <c r="F11" s="261">
        <v>842690219.8</v>
      </c>
    </row>
    <row r="12" spans="1:6" ht="15" hidden="1">
      <c r="A12" s="259">
        <v>203000</v>
      </c>
      <c r="B12" s="260" t="s">
        <v>599</v>
      </c>
      <c r="C12" s="261"/>
      <c r="D12" s="262"/>
      <c r="E12" s="263"/>
      <c r="F12" s="263"/>
    </row>
    <row r="13" spans="1:6" ht="15" hidden="1">
      <c r="A13" s="264">
        <v>203400</v>
      </c>
      <c r="B13" s="265" t="s">
        <v>600</v>
      </c>
      <c r="C13" s="261"/>
      <c r="D13" s="262"/>
      <c r="E13" s="263"/>
      <c r="F13" s="263"/>
    </row>
    <row r="14" spans="1:6" ht="15" hidden="1">
      <c r="A14" s="264">
        <v>203420</v>
      </c>
      <c r="B14" s="266" t="s">
        <v>601</v>
      </c>
      <c r="C14" s="261"/>
      <c r="D14" s="262"/>
      <c r="E14" s="263"/>
      <c r="F14" s="263"/>
    </row>
    <row r="15" spans="1:6" ht="14.25">
      <c r="A15" s="267">
        <v>208000</v>
      </c>
      <c r="B15" s="260" t="s">
        <v>602</v>
      </c>
      <c r="C15" s="261">
        <v>720227535.51</v>
      </c>
      <c r="D15" s="261">
        <v>244894689.37</v>
      </c>
      <c r="E15" s="261">
        <v>475332846.14</v>
      </c>
      <c r="F15" s="261">
        <v>130390194.24</v>
      </c>
    </row>
    <row r="16" spans="1:7" ht="15">
      <c r="A16" s="268">
        <v>208100</v>
      </c>
      <c r="B16" s="265" t="s">
        <v>606</v>
      </c>
      <c r="C16" s="261">
        <v>780491910.8499999</v>
      </c>
      <c r="D16" s="269">
        <v>271724622.27</v>
      </c>
      <c r="E16" s="269">
        <v>508767288.58</v>
      </c>
      <c r="F16" s="269">
        <v>150653798.87</v>
      </c>
      <c r="G16" s="20"/>
    </row>
    <row r="17" spans="1:6" ht="15">
      <c r="A17" s="268">
        <v>208200</v>
      </c>
      <c r="B17" s="265" t="s">
        <v>607</v>
      </c>
      <c r="C17" s="261">
        <v>60264375.33999999</v>
      </c>
      <c r="D17" s="269">
        <v>26829932.899999976</v>
      </c>
      <c r="E17" s="269">
        <v>33434442.44000001</v>
      </c>
      <c r="F17" s="269">
        <v>20263604.630000006</v>
      </c>
    </row>
    <row r="18" spans="1:6" ht="18" customHeight="1" hidden="1">
      <c r="A18" s="268">
        <v>208320</v>
      </c>
      <c r="B18" s="265" t="s">
        <v>371</v>
      </c>
      <c r="C18" s="261">
        <v>0</v>
      </c>
      <c r="D18" s="269">
        <v>0</v>
      </c>
      <c r="E18" s="269">
        <v>0</v>
      </c>
      <c r="F18" s="269">
        <v>0</v>
      </c>
    </row>
    <row r="19" spans="1:6" ht="34.5" customHeight="1">
      <c r="A19" s="268">
        <v>208400</v>
      </c>
      <c r="B19" s="265" t="s">
        <v>608</v>
      </c>
      <c r="C19" s="261">
        <v>0</v>
      </c>
      <c r="D19" s="270">
        <v>-712300025.56</v>
      </c>
      <c r="E19" s="270">
        <v>712300025.56</v>
      </c>
      <c r="F19" s="270">
        <v>712300025.56</v>
      </c>
    </row>
    <row r="20" spans="1:6" ht="15">
      <c r="A20" s="259" t="s">
        <v>69</v>
      </c>
      <c r="B20" s="260" t="s">
        <v>72</v>
      </c>
      <c r="C20" s="261"/>
      <c r="D20" s="263"/>
      <c r="E20" s="271"/>
      <c r="F20" s="272"/>
    </row>
    <row r="21" spans="1:6" ht="22.5" customHeight="1">
      <c r="A21" s="259">
        <v>600000</v>
      </c>
      <c r="B21" s="260" t="s">
        <v>609</v>
      </c>
      <c r="C21" s="261">
        <v>720227535.5099999</v>
      </c>
      <c r="D21" s="261">
        <v>-467405336.18999994</v>
      </c>
      <c r="E21" s="261">
        <v>1187632871.6999998</v>
      </c>
      <c r="F21" s="261">
        <v>842690219.8</v>
      </c>
    </row>
    <row r="22" spans="1:8" ht="28.5" customHeight="1">
      <c r="A22" s="267">
        <v>602000</v>
      </c>
      <c r="B22" s="260" t="s">
        <v>610</v>
      </c>
      <c r="C22" s="261">
        <v>720227535.51</v>
      </c>
      <c r="D22" s="273">
        <v>244894689.37</v>
      </c>
      <c r="E22" s="274">
        <v>475332846.14</v>
      </c>
      <c r="F22" s="273">
        <v>130390194.24</v>
      </c>
      <c r="H22" s="20"/>
    </row>
    <row r="23" spans="1:10" ht="15" customHeight="1">
      <c r="A23" s="264">
        <v>602100</v>
      </c>
      <c r="B23" s="265" t="s">
        <v>611</v>
      </c>
      <c r="C23" s="261">
        <v>780491910.8499999</v>
      </c>
      <c r="D23" s="269">
        <v>271724622.27</v>
      </c>
      <c r="E23" s="263">
        <v>508767288.58</v>
      </c>
      <c r="F23" s="270">
        <v>150653798.87</v>
      </c>
      <c r="H23" s="27"/>
      <c r="I23" s="27"/>
      <c r="J23" s="27"/>
    </row>
    <row r="24" spans="1:8" ht="16.5" customHeight="1">
      <c r="A24" s="264">
        <v>602200</v>
      </c>
      <c r="B24" s="265" t="s">
        <v>612</v>
      </c>
      <c r="C24" s="261">
        <v>60264375.33999999</v>
      </c>
      <c r="D24" s="269">
        <v>26829932.899999976</v>
      </c>
      <c r="E24" s="263">
        <v>33434442.44000001</v>
      </c>
      <c r="F24" s="270">
        <v>20263604.630000006</v>
      </c>
      <c r="G24" s="20"/>
      <c r="H24" s="31"/>
    </row>
    <row r="25" spans="1:13" ht="16.5" customHeight="1" hidden="1">
      <c r="A25" s="264">
        <v>602302</v>
      </c>
      <c r="B25" s="265" t="s">
        <v>371</v>
      </c>
      <c r="C25" s="261">
        <v>0</v>
      </c>
      <c r="D25" s="269"/>
      <c r="E25" s="262"/>
      <c r="F25" s="270"/>
      <c r="G25" s="20"/>
      <c r="H25" s="81"/>
      <c r="M25" s="84"/>
    </row>
    <row r="26" spans="1:13" ht="28.5" customHeight="1">
      <c r="A26" s="268">
        <v>602400</v>
      </c>
      <c r="B26" s="265" t="s">
        <v>608</v>
      </c>
      <c r="C26" s="261">
        <v>0</v>
      </c>
      <c r="D26" s="269">
        <v>-712300025.56</v>
      </c>
      <c r="E26" s="269">
        <v>712300025.56</v>
      </c>
      <c r="F26" s="269">
        <v>712300025.56</v>
      </c>
      <c r="H26" s="82"/>
      <c r="I26" s="20"/>
      <c r="M26" s="85"/>
    </row>
    <row r="27" spans="1:13" ht="1.5" customHeight="1" hidden="1">
      <c r="A27" s="268">
        <v>603000</v>
      </c>
      <c r="B27" s="265" t="s">
        <v>600</v>
      </c>
      <c r="C27" s="261"/>
      <c r="D27" s="269"/>
      <c r="E27" s="270"/>
      <c r="F27" s="270"/>
      <c r="H27" s="20"/>
      <c r="I27" s="20"/>
      <c r="M27" s="84"/>
    </row>
    <row r="28" spans="1:13" ht="14.25">
      <c r="A28" s="267" t="s">
        <v>69</v>
      </c>
      <c r="B28" s="260" t="s">
        <v>72</v>
      </c>
      <c r="C28" s="261">
        <v>720227535.5099999</v>
      </c>
      <c r="D28" s="273">
        <v>-467405336.18999994</v>
      </c>
      <c r="E28" s="273">
        <v>1187632871.6999998</v>
      </c>
      <c r="F28" s="273">
        <v>842690219.8</v>
      </c>
      <c r="G28" s="20"/>
      <c r="H28" s="20"/>
      <c r="M28" s="84"/>
    </row>
    <row r="29" spans="4:13" ht="19.5" customHeight="1">
      <c r="D29" s="20"/>
      <c r="G29" s="27"/>
      <c r="H29" s="78"/>
      <c r="M29" s="84"/>
    </row>
    <row r="30" spans="2:13" ht="18.75">
      <c r="B30" s="25"/>
      <c r="C30" s="38"/>
      <c r="D30" s="28"/>
      <c r="E30" s="25"/>
      <c r="F30" s="25"/>
      <c r="G30" s="25"/>
      <c r="H30" s="83"/>
      <c r="J30" s="25"/>
      <c r="K30" s="87"/>
      <c r="M30" s="84"/>
    </row>
    <row r="31" spans="4:13" ht="12.75">
      <c r="D31" s="20"/>
      <c r="H31" s="20"/>
      <c r="M31" s="86"/>
    </row>
    <row r="32" spans="3:8" ht="21.75" customHeight="1">
      <c r="C32" s="27"/>
      <c r="D32" s="27"/>
      <c r="E32" s="27"/>
      <c r="F32" s="27"/>
      <c r="H32" s="27"/>
    </row>
    <row r="33" spans="3:13" ht="12.75">
      <c r="C33" s="27"/>
      <c r="D33" s="27"/>
      <c r="E33" s="27"/>
      <c r="F33" s="27"/>
      <c r="H33" s="20"/>
      <c r="M33" s="80"/>
    </row>
    <row r="34" spans="3:10" ht="12.75">
      <c r="C34" s="27"/>
      <c r="D34" s="27"/>
      <c r="E34" s="27"/>
      <c r="F34" s="27"/>
      <c r="H34" s="20"/>
      <c r="J34" s="79"/>
    </row>
    <row r="35" spans="4:8" ht="12.75">
      <c r="D35" s="20"/>
      <c r="H35" s="82"/>
    </row>
    <row r="36" spans="3:8" ht="12.75">
      <c r="C36" s="20"/>
      <c r="D36" s="20"/>
      <c r="E36" s="20"/>
      <c r="H36" s="20"/>
    </row>
    <row r="37" spans="2:6" ht="15">
      <c r="B37" s="29"/>
      <c r="C37" s="30"/>
      <c r="D37" s="30"/>
      <c r="E37" s="31"/>
      <c r="F37" s="30"/>
    </row>
    <row r="38" spans="2:8" ht="15">
      <c r="B38" s="29"/>
      <c r="C38" s="31"/>
      <c r="D38" s="30"/>
      <c r="E38" s="30"/>
      <c r="F38" s="30"/>
      <c r="H38" s="80"/>
    </row>
    <row r="39" spans="2:6" ht="15">
      <c r="B39" s="29"/>
      <c r="C39" s="31"/>
      <c r="D39" s="30"/>
      <c r="E39" s="30"/>
      <c r="F39" s="30"/>
    </row>
    <row r="41" ht="12.75">
      <c r="H41" s="80"/>
    </row>
    <row r="43" ht="12.75">
      <c r="H43" s="80"/>
    </row>
    <row r="46" ht="12.75">
      <c r="H46" s="80"/>
    </row>
    <row r="47" ht="12.75">
      <c r="F47" s="80"/>
    </row>
  </sheetData>
  <sheetProtection/>
  <mergeCells count="9">
    <mergeCell ref="D1:F1"/>
    <mergeCell ref="A4:F4"/>
    <mergeCell ref="B10:F10"/>
    <mergeCell ref="A7:A8"/>
    <mergeCell ref="B7:B8"/>
    <mergeCell ref="D7:D8"/>
    <mergeCell ref="E7:F7"/>
    <mergeCell ref="C7:C8"/>
    <mergeCell ref="D2:F2"/>
  </mergeCells>
  <printOptions/>
  <pageMargins left="0.7874015748031497" right="0.3937007874015748" top="0.31496062992125984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250"/>
  <sheetViews>
    <sheetView showGridLines="0" zoomScaleSheetLayoutView="100" zoomScalePageLayoutView="0" workbookViewId="0" topLeftCell="A5">
      <pane xSplit="4" ySplit="5" topLeftCell="E10" activePane="bottomRight" state="frozen"/>
      <selection pane="topLeft" activeCell="A5" sqref="A5"/>
      <selection pane="topRight" activeCell="E5" sqref="E5"/>
      <selection pane="bottomLeft" activeCell="A10" sqref="A10"/>
      <selection pane="bottomRight" activeCell="E10" sqref="E10"/>
    </sheetView>
  </sheetViews>
  <sheetFormatPr defaultColWidth="7.875" defaultRowHeight="12.75"/>
  <cols>
    <col min="1" max="1" width="10.625" style="2" customWidth="1"/>
    <col min="2" max="2" width="11.00390625" style="2" customWidth="1"/>
    <col min="3" max="3" width="12.625" style="2" customWidth="1"/>
    <col min="4" max="4" width="40.875" style="1" customWidth="1"/>
    <col min="5" max="6" width="15.00390625" style="1" customWidth="1"/>
    <col min="7" max="7" width="14.75390625" style="1" customWidth="1"/>
    <col min="8" max="8" width="13.875" style="1" customWidth="1"/>
    <col min="9" max="9" width="15.00390625" style="1" customWidth="1"/>
    <col min="10" max="10" width="15.375" style="1" customWidth="1"/>
    <col min="11" max="11" width="15.75390625" style="1" customWidth="1"/>
    <col min="12" max="12" width="15.375" style="1" customWidth="1"/>
    <col min="13" max="13" width="13.25390625" style="1" customWidth="1"/>
    <col min="14" max="14" width="14.25390625" style="1" customWidth="1"/>
    <col min="15" max="15" width="15.125" style="1" customWidth="1"/>
    <col min="16" max="16" width="17.375" style="1" customWidth="1"/>
    <col min="17" max="16384" width="7.875" style="3" customWidth="1"/>
  </cols>
  <sheetData>
    <row r="1" spans="13:16" ht="14.25">
      <c r="M1" s="532" t="s">
        <v>618</v>
      </c>
      <c r="N1" s="532"/>
      <c r="O1" s="532"/>
      <c r="P1" s="532"/>
    </row>
    <row r="2" spans="1:16" ht="52.5" customHeight="1">
      <c r="A2" s="32"/>
      <c r="B2" s="32"/>
      <c r="C2" s="32"/>
      <c r="D2" s="9"/>
      <c r="E2" s="33"/>
      <c r="F2" s="33"/>
      <c r="G2" s="33"/>
      <c r="H2" s="33"/>
      <c r="I2" s="33"/>
      <c r="J2" s="33"/>
      <c r="K2" s="33"/>
      <c r="L2" s="33"/>
      <c r="M2" s="537" t="s">
        <v>515</v>
      </c>
      <c r="N2" s="537"/>
      <c r="O2" s="537"/>
      <c r="P2" s="537"/>
    </row>
    <row r="3" spans="1:16" ht="45" customHeight="1">
      <c r="A3" s="543" t="s">
        <v>67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</row>
    <row r="4" spans="1:16" ht="18.75">
      <c r="A4" s="4"/>
      <c r="B4" s="5"/>
      <c r="C4" s="5"/>
      <c r="D4" s="6"/>
      <c r="E4" s="6"/>
      <c r="F4" s="6"/>
      <c r="G4" s="7"/>
      <c r="H4" s="6"/>
      <c r="I4" s="6"/>
      <c r="J4" s="34"/>
      <c r="K4" s="34"/>
      <c r="L4" s="6"/>
      <c r="M4" s="6"/>
      <c r="N4" s="6"/>
      <c r="O4" s="6"/>
      <c r="P4" s="8" t="s">
        <v>82</v>
      </c>
    </row>
    <row r="5" spans="1:16" ht="21.75" customHeight="1">
      <c r="A5" s="513" t="s">
        <v>305</v>
      </c>
      <c r="B5" s="523" t="s">
        <v>306</v>
      </c>
      <c r="C5" s="516" t="s">
        <v>64</v>
      </c>
      <c r="D5" s="526" t="s">
        <v>65</v>
      </c>
      <c r="E5" s="529" t="s">
        <v>309</v>
      </c>
      <c r="F5" s="530"/>
      <c r="G5" s="530"/>
      <c r="H5" s="530"/>
      <c r="I5" s="531"/>
      <c r="J5" s="538" t="s">
        <v>310</v>
      </c>
      <c r="K5" s="539"/>
      <c r="L5" s="539"/>
      <c r="M5" s="539"/>
      <c r="N5" s="539"/>
      <c r="O5" s="539"/>
      <c r="P5" s="533" t="s">
        <v>311</v>
      </c>
    </row>
    <row r="6" spans="1:16" ht="16.5" customHeight="1">
      <c r="A6" s="514"/>
      <c r="B6" s="524"/>
      <c r="C6" s="517"/>
      <c r="D6" s="527"/>
      <c r="E6" s="521" t="s">
        <v>730</v>
      </c>
      <c r="F6" s="519" t="s">
        <v>313</v>
      </c>
      <c r="G6" s="536" t="s">
        <v>314</v>
      </c>
      <c r="H6" s="536"/>
      <c r="I6" s="551" t="s">
        <v>315</v>
      </c>
      <c r="J6" s="540" t="s">
        <v>312</v>
      </c>
      <c r="K6" s="548" t="s">
        <v>66</v>
      </c>
      <c r="L6" s="519" t="s">
        <v>313</v>
      </c>
      <c r="M6" s="536" t="s">
        <v>314</v>
      </c>
      <c r="N6" s="536"/>
      <c r="O6" s="545" t="s">
        <v>315</v>
      </c>
      <c r="P6" s="534"/>
    </row>
    <row r="7" spans="1:16" ht="20.25" customHeight="1">
      <c r="A7" s="514"/>
      <c r="B7" s="524"/>
      <c r="C7" s="517"/>
      <c r="D7" s="527"/>
      <c r="E7" s="521"/>
      <c r="F7" s="519"/>
      <c r="G7" s="536" t="s">
        <v>316</v>
      </c>
      <c r="H7" s="536" t="s">
        <v>329</v>
      </c>
      <c r="I7" s="551"/>
      <c r="J7" s="540"/>
      <c r="K7" s="549"/>
      <c r="L7" s="519"/>
      <c r="M7" s="536" t="s">
        <v>316</v>
      </c>
      <c r="N7" s="536" t="s">
        <v>329</v>
      </c>
      <c r="O7" s="546"/>
      <c r="P7" s="534"/>
    </row>
    <row r="8" spans="1:16" ht="45.75" customHeight="1">
      <c r="A8" s="515"/>
      <c r="B8" s="525"/>
      <c r="C8" s="518"/>
      <c r="D8" s="528"/>
      <c r="E8" s="522"/>
      <c r="F8" s="520"/>
      <c r="G8" s="542"/>
      <c r="H8" s="542"/>
      <c r="I8" s="552"/>
      <c r="J8" s="541"/>
      <c r="K8" s="550"/>
      <c r="L8" s="520"/>
      <c r="M8" s="542"/>
      <c r="N8" s="542"/>
      <c r="O8" s="547"/>
      <c r="P8" s="535"/>
    </row>
    <row r="9" spans="1:16" ht="12" customHeight="1">
      <c r="A9" s="45">
        <v>1</v>
      </c>
      <c r="B9" s="45">
        <v>2</v>
      </c>
      <c r="C9" s="45">
        <v>3</v>
      </c>
      <c r="D9" s="60">
        <v>4</v>
      </c>
      <c r="E9" s="54">
        <v>5</v>
      </c>
      <c r="F9" s="36">
        <v>6</v>
      </c>
      <c r="G9" s="36">
        <v>7</v>
      </c>
      <c r="H9" s="37">
        <v>8</v>
      </c>
      <c r="I9" s="57">
        <v>9</v>
      </c>
      <c r="J9" s="35">
        <v>10</v>
      </c>
      <c r="K9" s="54"/>
      <c r="L9" s="36">
        <v>11</v>
      </c>
      <c r="M9" s="37">
        <v>12</v>
      </c>
      <c r="N9" s="36">
        <v>13</v>
      </c>
      <c r="O9" s="36">
        <v>14</v>
      </c>
      <c r="P9" s="56">
        <v>16</v>
      </c>
    </row>
    <row r="10" spans="1:16" ht="18.75" customHeight="1">
      <c r="A10" s="336" t="s">
        <v>330</v>
      </c>
      <c r="B10" s="55" t="s">
        <v>331</v>
      </c>
      <c r="C10" s="337"/>
      <c r="D10" s="338" t="s">
        <v>332</v>
      </c>
      <c r="E10" s="339">
        <v>43119669</v>
      </c>
      <c r="F10" s="340">
        <v>43119669</v>
      </c>
      <c r="G10" s="340">
        <v>28987550</v>
      </c>
      <c r="H10" s="340">
        <v>739093</v>
      </c>
      <c r="I10" s="341">
        <v>0</v>
      </c>
      <c r="J10" s="342">
        <v>0</v>
      </c>
      <c r="K10" s="340">
        <v>0</v>
      </c>
      <c r="L10" s="340">
        <v>0</v>
      </c>
      <c r="M10" s="340">
        <v>0</v>
      </c>
      <c r="N10" s="340">
        <v>0</v>
      </c>
      <c r="O10" s="340">
        <v>0</v>
      </c>
      <c r="P10" s="134">
        <v>43119669</v>
      </c>
    </row>
    <row r="11" spans="1:16" ht="66.75" customHeight="1">
      <c r="A11" s="46" t="s">
        <v>254</v>
      </c>
      <c r="B11" s="46" t="s">
        <v>255</v>
      </c>
      <c r="C11" s="58" t="s">
        <v>333</v>
      </c>
      <c r="D11" s="61" t="s">
        <v>256</v>
      </c>
      <c r="E11" s="135">
        <v>41593369</v>
      </c>
      <c r="F11" s="136">
        <v>41593369</v>
      </c>
      <c r="G11" s="136">
        <v>28987550</v>
      </c>
      <c r="H11" s="136">
        <v>739093</v>
      </c>
      <c r="I11" s="137"/>
      <c r="J11" s="138">
        <v>0</v>
      </c>
      <c r="K11" s="139"/>
      <c r="L11" s="136"/>
      <c r="M11" s="136"/>
      <c r="N11" s="136"/>
      <c r="O11" s="136"/>
      <c r="P11" s="140">
        <v>41593369</v>
      </c>
    </row>
    <row r="12" spans="1:16" ht="21" customHeight="1">
      <c r="A12" s="46" t="s">
        <v>257</v>
      </c>
      <c r="B12" s="46" t="s">
        <v>396</v>
      </c>
      <c r="C12" s="58" t="s">
        <v>334</v>
      </c>
      <c r="D12" s="61" t="s">
        <v>258</v>
      </c>
      <c r="E12" s="135">
        <v>1526300</v>
      </c>
      <c r="F12" s="141">
        <v>1526300</v>
      </c>
      <c r="G12" s="141">
        <v>0</v>
      </c>
      <c r="H12" s="141">
        <v>0</v>
      </c>
      <c r="I12" s="142">
        <v>0</v>
      </c>
      <c r="J12" s="135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0">
        <v>1526300</v>
      </c>
    </row>
    <row r="13" spans="1:16" ht="80.25" customHeight="1">
      <c r="A13" s="46"/>
      <c r="B13" s="46"/>
      <c r="C13" s="58"/>
      <c r="D13" s="343" t="s">
        <v>302</v>
      </c>
      <c r="E13" s="144">
        <v>1526300</v>
      </c>
      <c r="F13" s="145">
        <v>1526300</v>
      </c>
      <c r="G13" s="146"/>
      <c r="H13" s="146"/>
      <c r="I13" s="344"/>
      <c r="J13" s="345">
        <v>0</v>
      </c>
      <c r="K13" s="346"/>
      <c r="L13" s="146"/>
      <c r="M13" s="146"/>
      <c r="N13" s="146"/>
      <c r="O13" s="146"/>
      <c r="P13" s="147">
        <v>1526300</v>
      </c>
    </row>
    <row r="14" spans="1:16" ht="18.75" customHeight="1">
      <c r="A14" s="47" t="s">
        <v>747</v>
      </c>
      <c r="B14" s="50" t="s">
        <v>748</v>
      </c>
      <c r="C14" s="347"/>
      <c r="D14" s="348" t="s">
        <v>335</v>
      </c>
      <c r="E14" s="148">
        <v>5985026</v>
      </c>
      <c r="F14" s="149">
        <v>5985026</v>
      </c>
      <c r="G14" s="149">
        <v>2905600</v>
      </c>
      <c r="H14" s="149">
        <v>241700</v>
      </c>
      <c r="I14" s="149">
        <v>0</v>
      </c>
      <c r="J14" s="349">
        <v>85200</v>
      </c>
      <c r="K14" s="149">
        <v>0</v>
      </c>
      <c r="L14" s="149">
        <v>85200</v>
      </c>
      <c r="M14" s="149">
        <v>34000</v>
      </c>
      <c r="N14" s="149">
        <v>0</v>
      </c>
      <c r="O14" s="149">
        <v>0</v>
      </c>
      <c r="P14" s="134">
        <v>6070226</v>
      </c>
    </row>
    <row r="15" spans="1:16" s="16" customFormat="1" ht="30" customHeight="1">
      <c r="A15" s="46" t="s">
        <v>259</v>
      </c>
      <c r="B15" s="46" t="s">
        <v>813</v>
      </c>
      <c r="C15" s="58" t="s">
        <v>336</v>
      </c>
      <c r="D15" s="62" t="s">
        <v>791</v>
      </c>
      <c r="E15" s="150">
        <v>2634400</v>
      </c>
      <c r="F15" s="141">
        <v>2634400</v>
      </c>
      <c r="G15" s="141">
        <v>1568500</v>
      </c>
      <c r="H15" s="141">
        <v>205600</v>
      </c>
      <c r="I15" s="137"/>
      <c r="J15" s="150">
        <v>85200</v>
      </c>
      <c r="K15" s="151"/>
      <c r="L15" s="136">
        <v>85200</v>
      </c>
      <c r="M15" s="136">
        <v>34000</v>
      </c>
      <c r="N15" s="136"/>
      <c r="O15" s="136"/>
      <c r="P15" s="140">
        <v>2719600</v>
      </c>
    </row>
    <row r="16" spans="1:16" ht="26.25" customHeight="1">
      <c r="A16" s="462" t="s">
        <v>51</v>
      </c>
      <c r="B16" s="105" t="s">
        <v>52</v>
      </c>
      <c r="C16" s="104">
        <v>1090</v>
      </c>
      <c r="D16" s="103" t="s">
        <v>53</v>
      </c>
      <c r="E16" s="152">
        <v>1824326</v>
      </c>
      <c r="F16" s="141">
        <v>1824326</v>
      </c>
      <c r="G16" s="141">
        <v>1337100</v>
      </c>
      <c r="H16" s="141">
        <v>36100</v>
      </c>
      <c r="I16" s="141">
        <v>0</v>
      </c>
      <c r="J16" s="152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40">
        <v>1824326</v>
      </c>
    </row>
    <row r="17" spans="1:16" ht="45" customHeight="1">
      <c r="A17" s="46"/>
      <c r="B17" s="46"/>
      <c r="C17" s="58"/>
      <c r="D17" s="88" t="s">
        <v>339</v>
      </c>
      <c r="E17" s="350">
        <v>1824326</v>
      </c>
      <c r="F17" s="145">
        <v>1824326</v>
      </c>
      <c r="G17" s="145">
        <v>1337100</v>
      </c>
      <c r="H17" s="145">
        <v>36100</v>
      </c>
      <c r="I17" s="154"/>
      <c r="J17" s="155">
        <v>0</v>
      </c>
      <c r="K17" s="156"/>
      <c r="L17" s="157"/>
      <c r="M17" s="157"/>
      <c r="N17" s="157"/>
      <c r="O17" s="157"/>
      <c r="P17" s="140">
        <v>1824326</v>
      </c>
    </row>
    <row r="18" spans="1:16" ht="27.75" customHeight="1">
      <c r="A18" s="46" t="s">
        <v>55</v>
      </c>
      <c r="B18" s="46" t="s">
        <v>56</v>
      </c>
      <c r="C18" s="58" t="s">
        <v>337</v>
      </c>
      <c r="D18" s="62" t="s">
        <v>54</v>
      </c>
      <c r="E18" s="152">
        <v>1526300</v>
      </c>
      <c r="F18" s="141">
        <v>1526300</v>
      </c>
      <c r="G18" s="141">
        <v>0</v>
      </c>
      <c r="H18" s="141">
        <v>0</v>
      </c>
      <c r="I18" s="142">
        <v>0</v>
      </c>
      <c r="J18" s="351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40">
        <v>1526300</v>
      </c>
    </row>
    <row r="19" spans="1:16" ht="82.5" customHeight="1">
      <c r="A19" s="46"/>
      <c r="B19" s="46"/>
      <c r="C19" s="58"/>
      <c r="D19" s="88" t="s">
        <v>302</v>
      </c>
      <c r="E19" s="350">
        <v>1526300</v>
      </c>
      <c r="F19" s="145">
        <v>1526300</v>
      </c>
      <c r="G19" s="145"/>
      <c r="H19" s="145"/>
      <c r="I19" s="154"/>
      <c r="J19" s="155">
        <v>0</v>
      </c>
      <c r="K19" s="346"/>
      <c r="L19" s="146"/>
      <c r="M19" s="146"/>
      <c r="N19" s="146"/>
      <c r="O19" s="146"/>
      <c r="P19" s="147">
        <v>1526300</v>
      </c>
    </row>
    <row r="20" spans="1:16" ht="29.25" customHeight="1">
      <c r="A20" s="47" t="s">
        <v>745</v>
      </c>
      <c r="B20" s="50" t="s">
        <v>746</v>
      </c>
      <c r="C20" s="59"/>
      <c r="D20" s="63" t="s">
        <v>342</v>
      </c>
      <c r="E20" s="148">
        <v>800359735</v>
      </c>
      <c r="F20" s="159">
        <v>800359735</v>
      </c>
      <c r="G20" s="159">
        <v>374447700</v>
      </c>
      <c r="H20" s="159">
        <v>64284700</v>
      </c>
      <c r="I20" s="159">
        <v>0</v>
      </c>
      <c r="J20" s="160">
        <v>110286250</v>
      </c>
      <c r="K20" s="159">
        <v>51253730</v>
      </c>
      <c r="L20" s="159">
        <v>56862250</v>
      </c>
      <c r="M20" s="159">
        <v>8473120</v>
      </c>
      <c r="N20" s="159">
        <v>4878260</v>
      </c>
      <c r="O20" s="159">
        <v>53424000</v>
      </c>
      <c r="P20" s="134">
        <v>910645985</v>
      </c>
    </row>
    <row r="21" spans="1:16" ht="63.75">
      <c r="A21" s="92" t="s">
        <v>737</v>
      </c>
      <c r="B21" s="46" t="s">
        <v>361</v>
      </c>
      <c r="C21" s="58" t="s">
        <v>343</v>
      </c>
      <c r="D21" s="62" t="s">
        <v>733</v>
      </c>
      <c r="E21" s="135">
        <v>106264140</v>
      </c>
      <c r="F21" s="141">
        <v>106264140</v>
      </c>
      <c r="G21" s="141">
        <v>71367700</v>
      </c>
      <c r="H21" s="141">
        <v>8655100</v>
      </c>
      <c r="I21" s="161"/>
      <c r="J21" s="162">
        <v>20890</v>
      </c>
      <c r="K21" s="163"/>
      <c r="L21" s="136">
        <v>20890</v>
      </c>
      <c r="M21" s="136"/>
      <c r="N21" s="141"/>
      <c r="O21" s="141"/>
      <c r="P21" s="140">
        <v>106285030</v>
      </c>
    </row>
    <row r="22" spans="1:16" ht="89.25">
      <c r="A22" s="92" t="s">
        <v>738</v>
      </c>
      <c r="B22" s="46" t="s">
        <v>742</v>
      </c>
      <c r="C22" s="58" t="s">
        <v>343</v>
      </c>
      <c r="D22" s="62" t="s">
        <v>744</v>
      </c>
      <c r="E22" s="135">
        <v>114797670</v>
      </c>
      <c r="F22" s="141">
        <v>114797670</v>
      </c>
      <c r="G22" s="141">
        <v>67575320</v>
      </c>
      <c r="H22" s="141">
        <v>10159900</v>
      </c>
      <c r="I22" s="142"/>
      <c r="J22" s="162">
        <v>1682040</v>
      </c>
      <c r="K22" s="163"/>
      <c r="L22" s="136">
        <v>1564080</v>
      </c>
      <c r="M22" s="136">
        <v>399180</v>
      </c>
      <c r="N22" s="141">
        <v>2800</v>
      </c>
      <c r="O22" s="141">
        <v>117960</v>
      </c>
      <c r="P22" s="140">
        <v>116479710</v>
      </c>
    </row>
    <row r="23" spans="1:16" ht="38.25">
      <c r="A23" s="92" t="s">
        <v>739</v>
      </c>
      <c r="B23" s="46" t="s">
        <v>338</v>
      </c>
      <c r="C23" s="58" t="s">
        <v>344</v>
      </c>
      <c r="D23" s="62" t="s">
        <v>734</v>
      </c>
      <c r="E23" s="135">
        <v>15996390</v>
      </c>
      <c r="F23" s="141">
        <v>15996390</v>
      </c>
      <c r="G23" s="141">
        <v>9781300</v>
      </c>
      <c r="H23" s="141">
        <v>1179100</v>
      </c>
      <c r="I23" s="142"/>
      <c r="J23" s="162">
        <v>430270</v>
      </c>
      <c r="K23" s="163"/>
      <c r="L23" s="136">
        <v>430270</v>
      </c>
      <c r="M23" s="136">
        <v>159550</v>
      </c>
      <c r="N23" s="141">
        <v>112810</v>
      </c>
      <c r="O23" s="141"/>
      <c r="P23" s="140">
        <v>16426660</v>
      </c>
    </row>
    <row r="24" spans="1:16" ht="40.5" customHeight="1">
      <c r="A24" s="92" t="s">
        <v>740</v>
      </c>
      <c r="B24" s="46" t="s">
        <v>743</v>
      </c>
      <c r="C24" s="58" t="s">
        <v>345</v>
      </c>
      <c r="D24" s="62" t="s">
        <v>735</v>
      </c>
      <c r="E24" s="135">
        <v>351911310</v>
      </c>
      <c r="F24" s="141">
        <v>351911310</v>
      </c>
      <c r="G24" s="141">
        <v>199368130</v>
      </c>
      <c r="H24" s="141">
        <v>42923500</v>
      </c>
      <c r="I24" s="142"/>
      <c r="J24" s="162">
        <v>30566250</v>
      </c>
      <c r="K24" s="163"/>
      <c r="L24" s="136">
        <v>28818300</v>
      </c>
      <c r="M24" s="136">
        <v>7801790</v>
      </c>
      <c r="N24" s="141">
        <v>4699670</v>
      </c>
      <c r="O24" s="141">
        <v>1747950</v>
      </c>
      <c r="P24" s="140">
        <v>382477560</v>
      </c>
    </row>
    <row r="25" spans="1:16" ht="38.25">
      <c r="A25" s="92" t="s">
        <v>741</v>
      </c>
      <c r="B25" s="46" t="s">
        <v>814</v>
      </c>
      <c r="C25" s="58" t="s">
        <v>346</v>
      </c>
      <c r="D25" s="62" t="s">
        <v>736</v>
      </c>
      <c r="E25" s="135">
        <v>165439590</v>
      </c>
      <c r="F25" s="141">
        <v>165439590</v>
      </c>
      <c r="G25" s="141"/>
      <c r="H25" s="141"/>
      <c r="I25" s="161"/>
      <c r="J25" s="162">
        <v>25720160</v>
      </c>
      <c r="K25" s="163"/>
      <c r="L25" s="136">
        <v>25415800</v>
      </c>
      <c r="M25" s="136"/>
      <c r="N25" s="141"/>
      <c r="O25" s="141">
        <v>304360</v>
      </c>
      <c r="P25" s="140">
        <v>191159750</v>
      </c>
    </row>
    <row r="26" spans="1:16" ht="39" customHeight="1" hidden="1">
      <c r="A26" s="92" t="s">
        <v>108</v>
      </c>
      <c r="B26" s="46" t="s">
        <v>110</v>
      </c>
      <c r="C26" s="58" t="s">
        <v>111</v>
      </c>
      <c r="D26" s="62" t="s">
        <v>112</v>
      </c>
      <c r="E26" s="135">
        <v>0</v>
      </c>
      <c r="F26" s="141"/>
      <c r="G26" s="141"/>
      <c r="H26" s="141"/>
      <c r="I26" s="161"/>
      <c r="J26" s="162">
        <v>0</v>
      </c>
      <c r="K26" s="163"/>
      <c r="L26" s="136"/>
      <c r="M26" s="136"/>
      <c r="N26" s="141"/>
      <c r="O26" s="141"/>
      <c r="P26" s="140">
        <v>0</v>
      </c>
    </row>
    <row r="27" spans="1:16" ht="34.5" customHeight="1">
      <c r="A27" s="92" t="s">
        <v>109</v>
      </c>
      <c r="B27" s="46" t="s">
        <v>813</v>
      </c>
      <c r="C27" s="58" t="s">
        <v>336</v>
      </c>
      <c r="D27" s="62" t="s">
        <v>791</v>
      </c>
      <c r="E27" s="135">
        <v>18972550</v>
      </c>
      <c r="F27" s="141">
        <v>18972550</v>
      </c>
      <c r="G27" s="141">
        <v>14434000</v>
      </c>
      <c r="H27" s="141">
        <v>948600</v>
      </c>
      <c r="I27" s="161"/>
      <c r="J27" s="162">
        <v>526690</v>
      </c>
      <c r="K27" s="163"/>
      <c r="L27" s="136">
        <v>526690</v>
      </c>
      <c r="M27" s="136">
        <v>112600</v>
      </c>
      <c r="N27" s="141">
        <v>62980</v>
      </c>
      <c r="O27" s="141"/>
      <c r="P27" s="140">
        <v>19499240</v>
      </c>
    </row>
    <row r="28" spans="1:16" ht="27" customHeight="1">
      <c r="A28" s="48" t="s">
        <v>58</v>
      </c>
      <c r="B28" s="46" t="s">
        <v>59</v>
      </c>
      <c r="C28" s="58" t="s">
        <v>347</v>
      </c>
      <c r="D28" s="62" t="s">
        <v>60</v>
      </c>
      <c r="E28" s="135">
        <v>9645180</v>
      </c>
      <c r="F28" s="164">
        <v>9645180</v>
      </c>
      <c r="G28" s="164">
        <v>6509950</v>
      </c>
      <c r="H28" s="164">
        <v>418500</v>
      </c>
      <c r="I28" s="165"/>
      <c r="J28" s="162">
        <v>86220</v>
      </c>
      <c r="K28" s="163"/>
      <c r="L28" s="136">
        <v>86220</v>
      </c>
      <c r="M28" s="136"/>
      <c r="N28" s="136"/>
      <c r="O28" s="136"/>
      <c r="P28" s="140">
        <v>9731400</v>
      </c>
    </row>
    <row r="29" spans="1:16" ht="27" customHeight="1">
      <c r="A29" s="48" t="s">
        <v>667</v>
      </c>
      <c r="B29" s="46" t="s">
        <v>668</v>
      </c>
      <c r="C29" s="58" t="s">
        <v>347</v>
      </c>
      <c r="D29" s="62" t="s">
        <v>669</v>
      </c>
      <c r="E29" s="135">
        <v>17332905</v>
      </c>
      <c r="F29" s="164">
        <v>17332905</v>
      </c>
      <c r="G29" s="164">
        <v>5411300</v>
      </c>
      <c r="H29" s="164"/>
      <c r="I29" s="165"/>
      <c r="J29" s="162">
        <v>50852030</v>
      </c>
      <c r="K29" s="163">
        <v>50852030</v>
      </c>
      <c r="L29" s="136"/>
      <c r="M29" s="136"/>
      <c r="N29" s="136"/>
      <c r="O29" s="163">
        <v>50852030</v>
      </c>
      <c r="P29" s="140">
        <v>68184935</v>
      </c>
    </row>
    <row r="30" spans="1:16" ht="67.5" customHeight="1">
      <c r="A30" s="48" t="s">
        <v>527</v>
      </c>
      <c r="B30" s="48" t="s">
        <v>320</v>
      </c>
      <c r="C30" s="120" t="s">
        <v>349</v>
      </c>
      <c r="D30" s="98" t="s">
        <v>321</v>
      </c>
      <c r="E30" s="135">
        <v>0</v>
      </c>
      <c r="F30" s="164"/>
      <c r="G30" s="164"/>
      <c r="H30" s="164"/>
      <c r="I30" s="165"/>
      <c r="J30" s="166">
        <v>0</v>
      </c>
      <c r="K30" s="167"/>
      <c r="L30" s="158"/>
      <c r="M30" s="158"/>
      <c r="N30" s="158"/>
      <c r="O30" s="158"/>
      <c r="P30" s="140">
        <v>0</v>
      </c>
    </row>
    <row r="31" spans="1:16" ht="38.25">
      <c r="A31" s="46" t="s">
        <v>869</v>
      </c>
      <c r="B31" s="46" t="s">
        <v>870</v>
      </c>
      <c r="C31" s="58" t="s">
        <v>391</v>
      </c>
      <c r="D31" s="62" t="s">
        <v>558</v>
      </c>
      <c r="E31" s="135">
        <v>0</v>
      </c>
      <c r="F31" s="164"/>
      <c r="G31" s="164"/>
      <c r="H31" s="164"/>
      <c r="I31" s="165"/>
      <c r="J31" s="166">
        <v>401700</v>
      </c>
      <c r="K31" s="167">
        <v>401700</v>
      </c>
      <c r="L31" s="158"/>
      <c r="M31" s="158"/>
      <c r="N31" s="158"/>
      <c r="O31" s="158">
        <v>401700</v>
      </c>
      <c r="P31" s="140">
        <v>401700</v>
      </c>
    </row>
    <row r="32" spans="1:16" ht="32.25" customHeight="1">
      <c r="A32" s="47" t="s">
        <v>765</v>
      </c>
      <c r="B32" s="47" t="s">
        <v>766</v>
      </c>
      <c r="C32" s="47"/>
      <c r="D32" s="63" t="s">
        <v>352</v>
      </c>
      <c r="E32" s="148">
        <v>1654578025.6100001</v>
      </c>
      <c r="F32" s="159">
        <v>1654578025.6100001</v>
      </c>
      <c r="G32" s="159">
        <v>1790800</v>
      </c>
      <c r="H32" s="159">
        <v>14600</v>
      </c>
      <c r="I32" s="159">
        <v>0</v>
      </c>
      <c r="J32" s="168">
        <v>256654752</v>
      </c>
      <c r="K32" s="149">
        <v>184857952</v>
      </c>
      <c r="L32" s="149">
        <v>65897800</v>
      </c>
      <c r="M32" s="149">
        <v>42300</v>
      </c>
      <c r="N32" s="149">
        <v>0</v>
      </c>
      <c r="O32" s="149">
        <v>190756952</v>
      </c>
      <c r="P32" s="134">
        <v>1911232777.6100001</v>
      </c>
    </row>
    <row r="33" spans="1:16" ht="38.25">
      <c r="A33" s="92" t="s">
        <v>753</v>
      </c>
      <c r="B33" s="46" t="s">
        <v>814</v>
      </c>
      <c r="C33" s="51" t="s">
        <v>346</v>
      </c>
      <c r="D33" s="62" t="s">
        <v>790</v>
      </c>
      <c r="E33" s="135">
        <v>37539500</v>
      </c>
      <c r="F33" s="141">
        <v>37539500</v>
      </c>
      <c r="G33" s="141"/>
      <c r="H33" s="141"/>
      <c r="I33" s="142"/>
      <c r="J33" s="162">
        <v>2513600</v>
      </c>
      <c r="K33" s="163"/>
      <c r="L33" s="136">
        <v>2513600</v>
      </c>
      <c r="M33" s="136"/>
      <c r="N33" s="141"/>
      <c r="O33" s="141"/>
      <c r="P33" s="134">
        <v>40053100</v>
      </c>
    </row>
    <row r="34" spans="1:16" ht="25.5">
      <c r="A34" s="92" t="s">
        <v>754</v>
      </c>
      <c r="B34" s="46" t="s">
        <v>813</v>
      </c>
      <c r="C34" s="51" t="s">
        <v>336</v>
      </c>
      <c r="D34" s="62" t="s">
        <v>749</v>
      </c>
      <c r="E34" s="135">
        <v>2210700</v>
      </c>
      <c r="F34" s="141">
        <v>2210700</v>
      </c>
      <c r="G34" s="141">
        <v>1790800</v>
      </c>
      <c r="H34" s="141">
        <v>14600</v>
      </c>
      <c r="I34" s="142"/>
      <c r="J34" s="162">
        <v>54600</v>
      </c>
      <c r="K34" s="163"/>
      <c r="L34" s="136">
        <v>54600</v>
      </c>
      <c r="M34" s="136">
        <v>42300</v>
      </c>
      <c r="N34" s="141"/>
      <c r="O34" s="141"/>
      <c r="P34" s="134">
        <v>2265300</v>
      </c>
    </row>
    <row r="35" spans="1:16" ht="25.5">
      <c r="A35" s="92" t="s">
        <v>755</v>
      </c>
      <c r="B35" s="46" t="s">
        <v>46</v>
      </c>
      <c r="C35" s="51" t="s">
        <v>353</v>
      </c>
      <c r="D35" s="62" t="s">
        <v>246</v>
      </c>
      <c r="E35" s="135">
        <v>457553900</v>
      </c>
      <c r="F35" s="141">
        <v>457553900</v>
      </c>
      <c r="G35" s="141"/>
      <c r="H35" s="141"/>
      <c r="I35" s="142"/>
      <c r="J35" s="162">
        <v>51807100</v>
      </c>
      <c r="K35" s="163"/>
      <c r="L35" s="136">
        <v>48707100</v>
      </c>
      <c r="M35" s="136"/>
      <c r="N35" s="141"/>
      <c r="O35" s="141">
        <v>3100000</v>
      </c>
      <c r="P35" s="134">
        <v>509361000</v>
      </c>
    </row>
    <row r="36" spans="1:16" ht="25.5">
      <c r="A36" s="92" t="s">
        <v>756</v>
      </c>
      <c r="B36" s="46" t="s">
        <v>767</v>
      </c>
      <c r="C36" s="51" t="s">
        <v>354</v>
      </c>
      <c r="D36" s="62" t="s">
        <v>247</v>
      </c>
      <c r="E36" s="135">
        <v>433642300</v>
      </c>
      <c r="F36" s="141">
        <v>433642300</v>
      </c>
      <c r="G36" s="141"/>
      <c r="H36" s="141"/>
      <c r="I36" s="142"/>
      <c r="J36" s="162">
        <v>15631000</v>
      </c>
      <c r="K36" s="163"/>
      <c r="L36" s="136">
        <v>13058000</v>
      </c>
      <c r="M36" s="136"/>
      <c r="N36" s="141"/>
      <c r="O36" s="141">
        <v>2573000</v>
      </c>
      <c r="P36" s="134">
        <v>449273300</v>
      </c>
    </row>
    <row r="37" spans="1:16" ht="21" customHeight="1">
      <c r="A37" s="92" t="s">
        <v>757</v>
      </c>
      <c r="B37" s="46" t="s">
        <v>768</v>
      </c>
      <c r="C37" s="51" t="s">
        <v>355</v>
      </c>
      <c r="D37" s="62" t="s">
        <v>774</v>
      </c>
      <c r="E37" s="135">
        <v>69034000</v>
      </c>
      <c r="F37" s="141">
        <v>69034000</v>
      </c>
      <c r="G37" s="141"/>
      <c r="H37" s="141"/>
      <c r="I37" s="142"/>
      <c r="J37" s="162">
        <v>170000</v>
      </c>
      <c r="K37" s="163"/>
      <c r="L37" s="136">
        <v>107000</v>
      </c>
      <c r="M37" s="136"/>
      <c r="N37" s="141"/>
      <c r="O37" s="141">
        <v>63000</v>
      </c>
      <c r="P37" s="134">
        <v>69204000</v>
      </c>
    </row>
    <row r="38" spans="1:16" ht="25.5">
      <c r="A38" s="92" t="s">
        <v>758</v>
      </c>
      <c r="B38" s="46" t="s">
        <v>769</v>
      </c>
      <c r="C38" s="51" t="s">
        <v>356</v>
      </c>
      <c r="D38" s="62" t="s">
        <v>61</v>
      </c>
      <c r="E38" s="135">
        <v>49517700</v>
      </c>
      <c r="F38" s="141">
        <v>49517700</v>
      </c>
      <c r="G38" s="141"/>
      <c r="H38" s="141"/>
      <c r="I38" s="142"/>
      <c r="J38" s="162">
        <v>0</v>
      </c>
      <c r="K38" s="163"/>
      <c r="L38" s="136"/>
      <c r="M38" s="136"/>
      <c r="N38" s="141"/>
      <c r="O38" s="141"/>
      <c r="P38" s="134">
        <v>49517700</v>
      </c>
    </row>
    <row r="39" spans="1:16" ht="23.25" customHeight="1">
      <c r="A39" s="92" t="s">
        <v>759</v>
      </c>
      <c r="B39" s="46" t="s">
        <v>770</v>
      </c>
      <c r="C39" s="51" t="s">
        <v>357</v>
      </c>
      <c r="D39" s="62" t="s">
        <v>248</v>
      </c>
      <c r="E39" s="135">
        <v>35970700</v>
      </c>
      <c r="F39" s="141">
        <v>35970700</v>
      </c>
      <c r="G39" s="141"/>
      <c r="H39" s="141"/>
      <c r="I39" s="142"/>
      <c r="J39" s="162">
        <v>60000</v>
      </c>
      <c r="K39" s="163"/>
      <c r="L39" s="136">
        <v>60000</v>
      </c>
      <c r="M39" s="136"/>
      <c r="N39" s="141"/>
      <c r="O39" s="141"/>
      <c r="P39" s="134">
        <v>36030700</v>
      </c>
    </row>
    <row r="40" spans="1:16" ht="25.5">
      <c r="A40" s="92" t="s">
        <v>760</v>
      </c>
      <c r="B40" s="46" t="s">
        <v>45</v>
      </c>
      <c r="C40" s="51" t="s">
        <v>358</v>
      </c>
      <c r="D40" s="62" t="s">
        <v>750</v>
      </c>
      <c r="E40" s="135">
        <v>311688400</v>
      </c>
      <c r="F40" s="141">
        <v>311688400</v>
      </c>
      <c r="G40" s="141"/>
      <c r="H40" s="141"/>
      <c r="I40" s="142"/>
      <c r="J40" s="162">
        <v>221200</v>
      </c>
      <c r="K40" s="163"/>
      <c r="L40" s="136">
        <v>165200</v>
      </c>
      <c r="M40" s="136"/>
      <c r="N40" s="141"/>
      <c r="O40" s="141">
        <v>56000</v>
      </c>
      <c r="P40" s="134">
        <v>311909600</v>
      </c>
    </row>
    <row r="41" spans="1:16" ht="25.5">
      <c r="A41" s="92" t="s">
        <v>761</v>
      </c>
      <c r="B41" s="46" t="s">
        <v>44</v>
      </c>
      <c r="C41" s="51" t="s">
        <v>359</v>
      </c>
      <c r="D41" s="62" t="s">
        <v>249</v>
      </c>
      <c r="E41" s="135">
        <v>19041300</v>
      </c>
      <c r="F41" s="141">
        <v>19041300</v>
      </c>
      <c r="G41" s="141"/>
      <c r="H41" s="141"/>
      <c r="I41" s="142"/>
      <c r="J41" s="162">
        <v>509300</v>
      </c>
      <c r="K41" s="163"/>
      <c r="L41" s="136">
        <v>502300</v>
      </c>
      <c r="M41" s="136"/>
      <c r="N41" s="141"/>
      <c r="O41" s="141">
        <v>7000</v>
      </c>
      <c r="P41" s="134">
        <v>19550600</v>
      </c>
    </row>
    <row r="42" spans="1:16" ht="25.5">
      <c r="A42" s="92" t="s">
        <v>762</v>
      </c>
      <c r="B42" s="46" t="s">
        <v>771</v>
      </c>
      <c r="C42" s="51" t="s">
        <v>360</v>
      </c>
      <c r="D42" s="62" t="s">
        <v>250</v>
      </c>
      <c r="E42" s="135">
        <v>961900</v>
      </c>
      <c r="F42" s="141">
        <v>961900</v>
      </c>
      <c r="G42" s="141"/>
      <c r="H42" s="141"/>
      <c r="I42" s="142"/>
      <c r="J42" s="162">
        <v>0</v>
      </c>
      <c r="K42" s="163"/>
      <c r="L42" s="136"/>
      <c r="M42" s="136"/>
      <c r="N42" s="141"/>
      <c r="O42" s="141"/>
      <c r="P42" s="134">
        <v>961900</v>
      </c>
    </row>
    <row r="43" spans="1:16" ht="25.5">
      <c r="A43" s="92" t="s">
        <v>763</v>
      </c>
      <c r="B43" s="46" t="s">
        <v>772</v>
      </c>
      <c r="C43" s="51" t="s">
        <v>348</v>
      </c>
      <c r="D43" s="62" t="s">
        <v>251</v>
      </c>
      <c r="E43" s="135">
        <v>13332200</v>
      </c>
      <c r="F43" s="141">
        <v>13332200</v>
      </c>
      <c r="G43" s="141"/>
      <c r="H43" s="141"/>
      <c r="I43" s="142"/>
      <c r="J43" s="162">
        <v>0</v>
      </c>
      <c r="K43" s="163"/>
      <c r="L43" s="136"/>
      <c r="M43" s="136"/>
      <c r="N43" s="141"/>
      <c r="O43" s="141"/>
      <c r="P43" s="134">
        <v>13332200</v>
      </c>
    </row>
    <row r="44" spans="1:16" ht="25.5">
      <c r="A44" s="92" t="s">
        <v>381</v>
      </c>
      <c r="B44" s="46" t="s">
        <v>382</v>
      </c>
      <c r="C44" s="51" t="s">
        <v>348</v>
      </c>
      <c r="D44" s="98" t="s">
        <v>383</v>
      </c>
      <c r="E44" s="135">
        <v>0</v>
      </c>
      <c r="F44" s="141"/>
      <c r="G44" s="141"/>
      <c r="H44" s="141"/>
      <c r="I44" s="142"/>
      <c r="J44" s="166">
        <v>0</v>
      </c>
      <c r="K44" s="167"/>
      <c r="L44" s="158"/>
      <c r="M44" s="158"/>
      <c r="N44" s="158"/>
      <c r="O44" s="158"/>
      <c r="P44" s="134">
        <v>0</v>
      </c>
    </row>
    <row r="45" spans="1:16" ht="25.5">
      <c r="A45" s="92" t="s">
        <v>764</v>
      </c>
      <c r="B45" s="46" t="s">
        <v>773</v>
      </c>
      <c r="C45" s="51" t="s">
        <v>348</v>
      </c>
      <c r="D45" s="62" t="s">
        <v>751</v>
      </c>
      <c r="E45" s="135">
        <v>0</v>
      </c>
      <c r="F45" s="141"/>
      <c r="G45" s="141"/>
      <c r="H45" s="141"/>
      <c r="I45" s="142"/>
      <c r="J45" s="166">
        <v>0</v>
      </c>
      <c r="K45" s="167"/>
      <c r="L45" s="158"/>
      <c r="M45" s="158"/>
      <c r="N45" s="141"/>
      <c r="O45" s="141"/>
      <c r="P45" s="134">
        <v>0</v>
      </c>
    </row>
    <row r="46" spans="1:16" ht="29.25" customHeight="1">
      <c r="A46" s="48" t="s">
        <v>62</v>
      </c>
      <c r="B46" s="46" t="s">
        <v>63</v>
      </c>
      <c r="C46" s="51" t="s">
        <v>348</v>
      </c>
      <c r="D46" s="62" t="s">
        <v>99</v>
      </c>
      <c r="E46" s="135">
        <v>83132300</v>
      </c>
      <c r="F46" s="141">
        <v>83132300</v>
      </c>
      <c r="G46" s="141">
        <v>0</v>
      </c>
      <c r="H46" s="141">
        <v>0</v>
      </c>
      <c r="I46" s="141">
        <v>0</v>
      </c>
      <c r="J46" s="166">
        <v>830000</v>
      </c>
      <c r="K46" s="158">
        <v>0</v>
      </c>
      <c r="L46" s="158">
        <v>730000</v>
      </c>
      <c r="M46" s="158">
        <v>0</v>
      </c>
      <c r="N46" s="158">
        <v>0</v>
      </c>
      <c r="O46" s="158">
        <v>100000</v>
      </c>
      <c r="P46" s="169">
        <v>83962300</v>
      </c>
    </row>
    <row r="47" spans="1:16" ht="67.5" customHeight="1">
      <c r="A47" s="48"/>
      <c r="B47" s="46"/>
      <c r="C47" s="51"/>
      <c r="D47" s="89" t="s">
        <v>605</v>
      </c>
      <c r="E47" s="144">
        <v>83132300</v>
      </c>
      <c r="F47" s="145">
        <v>83132300</v>
      </c>
      <c r="G47" s="145"/>
      <c r="H47" s="145"/>
      <c r="I47" s="170"/>
      <c r="J47" s="171">
        <v>830000</v>
      </c>
      <c r="K47" s="172"/>
      <c r="L47" s="146">
        <v>730000</v>
      </c>
      <c r="M47" s="146"/>
      <c r="N47" s="145"/>
      <c r="O47" s="145">
        <v>100000</v>
      </c>
      <c r="P47" s="169">
        <v>83962300</v>
      </c>
    </row>
    <row r="48" spans="1:16" ht="32.25" customHeight="1">
      <c r="A48" s="48" t="s">
        <v>493</v>
      </c>
      <c r="B48" s="46" t="s">
        <v>494</v>
      </c>
      <c r="C48" s="51" t="s">
        <v>348</v>
      </c>
      <c r="D48" s="98" t="s">
        <v>492</v>
      </c>
      <c r="E48" s="135">
        <v>140803125.61</v>
      </c>
      <c r="F48" s="141">
        <v>140803125.61</v>
      </c>
      <c r="G48" s="141">
        <v>0</v>
      </c>
      <c r="H48" s="141">
        <v>0</v>
      </c>
      <c r="I48" s="141">
        <v>0</v>
      </c>
      <c r="J48" s="166">
        <v>140077000</v>
      </c>
      <c r="K48" s="158">
        <v>140077000</v>
      </c>
      <c r="L48" s="158">
        <v>0</v>
      </c>
      <c r="M48" s="158">
        <v>0</v>
      </c>
      <c r="N48" s="158">
        <v>0</v>
      </c>
      <c r="O48" s="158">
        <v>140077000</v>
      </c>
      <c r="P48" s="169">
        <v>280880125.61</v>
      </c>
    </row>
    <row r="49" spans="1:16" ht="102">
      <c r="A49" s="48"/>
      <c r="B49" s="46"/>
      <c r="C49" s="51"/>
      <c r="D49" s="89" t="s">
        <v>810</v>
      </c>
      <c r="E49" s="144">
        <v>11249800</v>
      </c>
      <c r="F49" s="145">
        <v>11249800</v>
      </c>
      <c r="G49" s="145"/>
      <c r="H49" s="145"/>
      <c r="I49" s="170"/>
      <c r="J49" s="171">
        <v>0</v>
      </c>
      <c r="K49" s="172"/>
      <c r="L49" s="146"/>
      <c r="M49" s="146"/>
      <c r="N49" s="145"/>
      <c r="O49" s="145"/>
      <c r="P49" s="169">
        <v>11249800</v>
      </c>
    </row>
    <row r="50" spans="1:16" ht="38.25">
      <c r="A50" s="48"/>
      <c r="B50" s="46"/>
      <c r="C50" s="51"/>
      <c r="D50" s="89" t="s">
        <v>811</v>
      </c>
      <c r="E50" s="144">
        <v>85267099.46000001</v>
      </c>
      <c r="F50" s="145">
        <v>85267099.46000001</v>
      </c>
      <c r="G50" s="145"/>
      <c r="H50" s="145"/>
      <c r="I50" s="170"/>
      <c r="J50" s="171">
        <v>0</v>
      </c>
      <c r="K50" s="172"/>
      <c r="L50" s="146"/>
      <c r="M50" s="146"/>
      <c r="N50" s="145"/>
      <c r="O50" s="145"/>
      <c r="P50" s="169">
        <v>85267099.46000001</v>
      </c>
    </row>
    <row r="51" spans="1:16" ht="25.5">
      <c r="A51" s="48"/>
      <c r="B51" s="46"/>
      <c r="C51" s="51"/>
      <c r="D51" s="89" t="s">
        <v>752</v>
      </c>
      <c r="E51" s="144">
        <v>828926.15</v>
      </c>
      <c r="F51" s="145">
        <v>828926.15</v>
      </c>
      <c r="G51" s="145"/>
      <c r="H51" s="145"/>
      <c r="I51" s="170"/>
      <c r="J51" s="171">
        <v>0</v>
      </c>
      <c r="K51" s="172"/>
      <c r="L51" s="146"/>
      <c r="M51" s="146"/>
      <c r="N51" s="145"/>
      <c r="O51" s="145"/>
      <c r="P51" s="169">
        <v>828926.15</v>
      </c>
    </row>
    <row r="52" spans="1:16" ht="38.25">
      <c r="A52" s="48"/>
      <c r="B52" s="46"/>
      <c r="C52" s="51"/>
      <c r="D52" s="89" t="s">
        <v>529</v>
      </c>
      <c r="E52" s="144">
        <v>861300</v>
      </c>
      <c r="F52" s="145">
        <v>861300</v>
      </c>
      <c r="G52" s="145"/>
      <c r="H52" s="145"/>
      <c r="I52" s="170"/>
      <c r="J52" s="171">
        <v>0</v>
      </c>
      <c r="K52" s="172"/>
      <c r="L52" s="146"/>
      <c r="M52" s="146"/>
      <c r="N52" s="145"/>
      <c r="O52" s="145"/>
      <c r="P52" s="169">
        <v>861300</v>
      </c>
    </row>
    <row r="53" spans="1:16" ht="38.25">
      <c r="A53" s="48"/>
      <c r="B53" s="46"/>
      <c r="C53" s="51"/>
      <c r="D53" s="89" t="s">
        <v>603</v>
      </c>
      <c r="E53" s="144">
        <v>6264800</v>
      </c>
      <c r="F53" s="145">
        <v>6264800</v>
      </c>
      <c r="G53" s="145"/>
      <c r="H53" s="145"/>
      <c r="I53" s="170"/>
      <c r="J53" s="171">
        <v>0</v>
      </c>
      <c r="K53" s="172"/>
      <c r="L53" s="146"/>
      <c r="M53" s="146"/>
      <c r="N53" s="145"/>
      <c r="O53" s="145"/>
      <c r="P53" s="169">
        <v>6264800</v>
      </c>
    </row>
    <row r="54" spans="1:16" ht="25.5">
      <c r="A54" s="48"/>
      <c r="B54" s="46"/>
      <c r="C54" s="51"/>
      <c r="D54" s="89" t="s">
        <v>290</v>
      </c>
      <c r="E54" s="144">
        <v>0</v>
      </c>
      <c r="F54" s="145"/>
      <c r="G54" s="145"/>
      <c r="H54" s="145"/>
      <c r="I54" s="170"/>
      <c r="J54" s="171">
        <v>33000000</v>
      </c>
      <c r="K54" s="172">
        <v>33000000</v>
      </c>
      <c r="L54" s="146"/>
      <c r="M54" s="146"/>
      <c r="N54" s="145"/>
      <c r="O54" s="145">
        <v>33000000</v>
      </c>
      <c r="P54" s="169">
        <v>33000000</v>
      </c>
    </row>
    <row r="55" spans="1:16" ht="51">
      <c r="A55" s="48"/>
      <c r="B55" s="46"/>
      <c r="C55" s="51"/>
      <c r="D55" s="89" t="s">
        <v>450</v>
      </c>
      <c r="E55" s="144">
        <v>0</v>
      </c>
      <c r="F55" s="145"/>
      <c r="G55" s="145"/>
      <c r="H55" s="145"/>
      <c r="I55" s="170"/>
      <c r="J55" s="171">
        <v>20000000</v>
      </c>
      <c r="K55" s="172">
        <v>20000000</v>
      </c>
      <c r="L55" s="146"/>
      <c r="M55" s="146"/>
      <c r="N55" s="145"/>
      <c r="O55" s="172">
        <v>20000000</v>
      </c>
      <c r="P55" s="169">
        <v>20000000</v>
      </c>
    </row>
    <row r="56" spans="1:16" ht="38.25">
      <c r="A56" s="48"/>
      <c r="B56" s="46"/>
      <c r="C56" s="51"/>
      <c r="D56" s="89" t="s">
        <v>670</v>
      </c>
      <c r="E56" s="144">
        <v>18400000</v>
      </c>
      <c r="F56" s="145">
        <v>18400000</v>
      </c>
      <c r="G56" s="145"/>
      <c r="H56" s="145"/>
      <c r="I56" s="170"/>
      <c r="J56" s="171">
        <v>87077000</v>
      </c>
      <c r="K56" s="172">
        <v>87077000</v>
      </c>
      <c r="L56" s="146"/>
      <c r="M56" s="146"/>
      <c r="N56" s="145"/>
      <c r="O56" s="145">
        <v>87077000</v>
      </c>
      <c r="P56" s="169">
        <v>105477000</v>
      </c>
    </row>
    <row r="57" spans="1:16" ht="25.5">
      <c r="A57" s="48"/>
      <c r="B57" s="46"/>
      <c r="C57" s="51"/>
      <c r="D57" s="89" t="s">
        <v>289</v>
      </c>
      <c r="E57" s="144">
        <v>17931200</v>
      </c>
      <c r="F57" s="145">
        <v>17931200</v>
      </c>
      <c r="G57" s="145"/>
      <c r="H57" s="145"/>
      <c r="I57" s="170"/>
      <c r="J57" s="171">
        <v>0</v>
      </c>
      <c r="K57" s="172"/>
      <c r="L57" s="146"/>
      <c r="M57" s="146"/>
      <c r="N57" s="145"/>
      <c r="O57" s="145"/>
      <c r="P57" s="169">
        <v>17931200</v>
      </c>
    </row>
    <row r="58" spans="1:16" ht="38.25">
      <c r="A58" s="48" t="s">
        <v>283</v>
      </c>
      <c r="B58" s="97" t="s">
        <v>282</v>
      </c>
      <c r="C58" s="76" t="s">
        <v>361</v>
      </c>
      <c r="D58" s="98" t="s">
        <v>292</v>
      </c>
      <c r="E58" s="135">
        <v>150000</v>
      </c>
      <c r="F58" s="141">
        <v>150000</v>
      </c>
      <c r="G58" s="141"/>
      <c r="H58" s="141"/>
      <c r="I58" s="142"/>
      <c r="J58" s="162">
        <v>0</v>
      </c>
      <c r="K58" s="163"/>
      <c r="L58" s="136"/>
      <c r="M58" s="136"/>
      <c r="N58" s="141"/>
      <c r="O58" s="141"/>
      <c r="P58" s="134">
        <v>150000</v>
      </c>
    </row>
    <row r="59" spans="1:16" ht="45.75" customHeight="1">
      <c r="A59" s="46" t="s">
        <v>937</v>
      </c>
      <c r="B59" s="46" t="s">
        <v>938</v>
      </c>
      <c r="C59" s="46" t="s">
        <v>391</v>
      </c>
      <c r="D59" s="98" t="s">
        <v>24</v>
      </c>
      <c r="E59" s="135">
        <v>0</v>
      </c>
      <c r="F59" s="141"/>
      <c r="G59" s="141"/>
      <c r="H59" s="141"/>
      <c r="I59" s="190"/>
      <c r="J59" s="162">
        <v>44780952</v>
      </c>
      <c r="K59" s="163">
        <v>44780952</v>
      </c>
      <c r="L59" s="136"/>
      <c r="M59" s="136"/>
      <c r="N59" s="141"/>
      <c r="O59" s="141">
        <v>44780952</v>
      </c>
      <c r="P59" s="134">
        <v>44780952</v>
      </c>
    </row>
    <row r="60" spans="1:16" ht="25.5">
      <c r="A60" s="130" t="s">
        <v>778</v>
      </c>
      <c r="B60" s="124" t="s">
        <v>779</v>
      </c>
      <c r="C60" s="124"/>
      <c r="D60" s="502" t="s">
        <v>363</v>
      </c>
      <c r="E60" s="148">
        <v>320567354</v>
      </c>
      <c r="F60" s="159">
        <v>320567354</v>
      </c>
      <c r="G60" s="159">
        <v>98222080</v>
      </c>
      <c r="H60" s="159">
        <v>22610900</v>
      </c>
      <c r="I60" s="159">
        <v>0</v>
      </c>
      <c r="J60" s="168">
        <v>31877200</v>
      </c>
      <c r="K60" s="149">
        <v>0</v>
      </c>
      <c r="L60" s="149">
        <v>24459300</v>
      </c>
      <c r="M60" s="149">
        <v>2034400</v>
      </c>
      <c r="N60" s="149">
        <v>43900</v>
      </c>
      <c r="O60" s="149">
        <v>7417900</v>
      </c>
      <c r="P60" s="134">
        <v>352444554</v>
      </c>
    </row>
    <row r="61" spans="1:16" ht="33" customHeight="1">
      <c r="A61" s="124" t="s">
        <v>284</v>
      </c>
      <c r="B61" s="51" t="s">
        <v>285</v>
      </c>
      <c r="C61" s="124" t="s">
        <v>349</v>
      </c>
      <c r="D61" s="90" t="s">
        <v>451</v>
      </c>
      <c r="E61" s="141">
        <v>76565000</v>
      </c>
      <c r="F61" s="141">
        <v>76565000</v>
      </c>
      <c r="G61" s="141"/>
      <c r="H61" s="141"/>
      <c r="I61" s="142"/>
      <c r="J61" s="151">
        <v>0</v>
      </c>
      <c r="K61" s="151"/>
      <c r="L61" s="136"/>
      <c r="M61" s="136"/>
      <c r="N61" s="136"/>
      <c r="O61" s="136"/>
      <c r="P61" s="140">
        <v>76565000</v>
      </c>
    </row>
    <row r="62" spans="1:16" ht="23.25" customHeight="1">
      <c r="A62" s="402" t="s">
        <v>635</v>
      </c>
      <c r="B62" s="403" t="s">
        <v>634</v>
      </c>
      <c r="C62" s="403" t="s">
        <v>361</v>
      </c>
      <c r="D62" s="404" t="s">
        <v>636</v>
      </c>
      <c r="E62" s="383">
        <v>112.5</v>
      </c>
      <c r="F62" s="383">
        <v>112.5</v>
      </c>
      <c r="G62" s="383"/>
      <c r="H62" s="383"/>
      <c r="I62" s="405"/>
      <c r="J62" s="406">
        <v>0</v>
      </c>
      <c r="K62" s="406"/>
      <c r="L62" s="407"/>
      <c r="M62" s="407"/>
      <c r="N62" s="407"/>
      <c r="O62" s="407"/>
      <c r="P62" s="408">
        <v>112.5</v>
      </c>
    </row>
    <row r="63" spans="1:16" ht="25.5">
      <c r="A63" s="123" t="s">
        <v>780</v>
      </c>
      <c r="B63" s="123" t="s">
        <v>822</v>
      </c>
      <c r="C63" s="124">
        <v>1030</v>
      </c>
      <c r="D63" s="90" t="s">
        <v>495</v>
      </c>
      <c r="E63" s="135">
        <v>991000</v>
      </c>
      <c r="F63" s="141">
        <v>991000</v>
      </c>
      <c r="G63" s="141"/>
      <c r="H63" s="141"/>
      <c r="I63" s="141"/>
      <c r="J63" s="162">
        <v>0</v>
      </c>
      <c r="K63" s="163"/>
      <c r="L63" s="136"/>
      <c r="M63" s="136"/>
      <c r="N63" s="141"/>
      <c r="O63" s="141"/>
      <c r="P63" s="140">
        <v>991000</v>
      </c>
    </row>
    <row r="64" spans="1:16" ht="51">
      <c r="A64" s="124" t="s">
        <v>781</v>
      </c>
      <c r="B64" s="123" t="s">
        <v>821</v>
      </c>
      <c r="C64" s="124">
        <v>1010</v>
      </c>
      <c r="D64" s="90" t="s">
        <v>252</v>
      </c>
      <c r="E64" s="135">
        <v>18754800</v>
      </c>
      <c r="F64" s="141">
        <v>18754800</v>
      </c>
      <c r="G64" s="141">
        <v>9100000</v>
      </c>
      <c r="H64" s="383">
        <v>2024100</v>
      </c>
      <c r="I64" s="142"/>
      <c r="J64" s="166">
        <v>1700000</v>
      </c>
      <c r="K64" s="167"/>
      <c r="L64" s="158">
        <v>1700000</v>
      </c>
      <c r="M64" s="158"/>
      <c r="N64" s="141"/>
      <c r="O64" s="141"/>
      <c r="P64" s="140">
        <v>20454800</v>
      </c>
    </row>
    <row r="65" spans="1:16" ht="89.25">
      <c r="A65" s="131" t="s">
        <v>782</v>
      </c>
      <c r="B65" s="124" t="s">
        <v>820</v>
      </c>
      <c r="C65" s="124">
        <v>1020</v>
      </c>
      <c r="D65" s="62" t="s">
        <v>783</v>
      </c>
      <c r="E65" s="135">
        <v>152051680</v>
      </c>
      <c r="F65" s="141">
        <v>152051680</v>
      </c>
      <c r="G65" s="141">
        <v>72396480</v>
      </c>
      <c r="H65" s="383">
        <v>18294300</v>
      </c>
      <c r="I65" s="142"/>
      <c r="J65" s="166">
        <v>27570200</v>
      </c>
      <c r="K65" s="167"/>
      <c r="L65" s="158">
        <v>20947300</v>
      </c>
      <c r="M65" s="158">
        <v>1914400</v>
      </c>
      <c r="N65" s="141">
        <v>43900</v>
      </c>
      <c r="O65" s="141">
        <v>6622900</v>
      </c>
      <c r="P65" s="140">
        <v>179621880</v>
      </c>
    </row>
    <row r="66" spans="1:16" ht="51">
      <c r="A66" s="123" t="s">
        <v>496</v>
      </c>
      <c r="B66" s="124" t="s">
        <v>497</v>
      </c>
      <c r="C66" s="76">
        <v>1010</v>
      </c>
      <c r="D66" s="62" t="s">
        <v>107</v>
      </c>
      <c r="E66" s="135">
        <v>1630900</v>
      </c>
      <c r="F66" s="141">
        <v>1630900</v>
      </c>
      <c r="G66" s="141"/>
      <c r="H66" s="141"/>
      <c r="I66" s="142"/>
      <c r="J66" s="166">
        <v>0</v>
      </c>
      <c r="K66" s="167"/>
      <c r="L66" s="158"/>
      <c r="M66" s="158"/>
      <c r="N66" s="141"/>
      <c r="O66" s="141"/>
      <c r="P66" s="140">
        <v>1630900</v>
      </c>
    </row>
    <row r="67" spans="1:16" ht="38.25" customHeight="1">
      <c r="A67" s="124" t="s">
        <v>498</v>
      </c>
      <c r="B67" s="124" t="s">
        <v>499</v>
      </c>
      <c r="C67" s="124">
        <v>1030</v>
      </c>
      <c r="D67" s="106" t="s">
        <v>364</v>
      </c>
      <c r="E67" s="135">
        <v>34087.5</v>
      </c>
      <c r="F67" s="383">
        <v>34087.5</v>
      </c>
      <c r="G67" s="141"/>
      <c r="H67" s="141"/>
      <c r="I67" s="142"/>
      <c r="J67" s="166">
        <v>0</v>
      </c>
      <c r="K67" s="167"/>
      <c r="L67" s="158"/>
      <c r="M67" s="158"/>
      <c r="N67" s="141"/>
      <c r="O67" s="141"/>
      <c r="P67" s="140">
        <v>34087.5</v>
      </c>
    </row>
    <row r="68" spans="1:16" ht="38.25">
      <c r="A68" s="124" t="s">
        <v>519</v>
      </c>
      <c r="B68" s="125" t="s">
        <v>520</v>
      </c>
      <c r="C68" s="76">
        <v>1030</v>
      </c>
      <c r="D68" s="62" t="s">
        <v>106</v>
      </c>
      <c r="E68" s="135">
        <v>4034800</v>
      </c>
      <c r="F68" s="503">
        <v>4034800</v>
      </c>
      <c r="G68" s="141"/>
      <c r="H68" s="141"/>
      <c r="I68" s="142"/>
      <c r="J68" s="166">
        <v>0</v>
      </c>
      <c r="K68" s="167"/>
      <c r="L68" s="158"/>
      <c r="M68" s="158"/>
      <c r="N68" s="141"/>
      <c r="O68" s="141"/>
      <c r="P68" s="140">
        <v>4034800</v>
      </c>
    </row>
    <row r="69" spans="1:16" ht="35.25" customHeight="1">
      <c r="A69" s="124" t="s">
        <v>521</v>
      </c>
      <c r="B69" s="126" t="s">
        <v>522</v>
      </c>
      <c r="C69" s="123">
        <v>1090</v>
      </c>
      <c r="D69" s="106" t="s">
        <v>253</v>
      </c>
      <c r="E69" s="135">
        <v>5045200</v>
      </c>
      <c r="F69" s="141">
        <v>5045200</v>
      </c>
      <c r="G69" s="141"/>
      <c r="H69" s="141"/>
      <c r="I69" s="142"/>
      <c r="J69" s="162">
        <v>0</v>
      </c>
      <c r="K69" s="163"/>
      <c r="L69" s="136"/>
      <c r="M69" s="136"/>
      <c r="N69" s="141"/>
      <c r="O69" s="141"/>
      <c r="P69" s="140">
        <v>5045200</v>
      </c>
    </row>
    <row r="70" spans="1:16" ht="28.5" customHeight="1">
      <c r="A70" s="131" t="s">
        <v>523</v>
      </c>
      <c r="B70" s="125" t="s">
        <v>52</v>
      </c>
      <c r="C70" s="124" t="s">
        <v>338</v>
      </c>
      <c r="D70" s="62" t="s">
        <v>524</v>
      </c>
      <c r="E70" s="135">
        <v>27460885</v>
      </c>
      <c r="F70" s="141">
        <v>27460885</v>
      </c>
      <c r="G70" s="141">
        <v>16725600</v>
      </c>
      <c r="H70" s="141">
        <v>2292500</v>
      </c>
      <c r="I70" s="142">
        <v>0</v>
      </c>
      <c r="J70" s="166">
        <v>2607000</v>
      </c>
      <c r="K70" s="158">
        <v>0</v>
      </c>
      <c r="L70" s="158">
        <v>1812000</v>
      </c>
      <c r="M70" s="158">
        <v>120000</v>
      </c>
      <c r="N70" s="158">
        <v>0</v>
      </c>
      <c r="O70" s="158">
        <v>795000</v>
      </c>
      <c r="P70" s="140">
        <v>30067885</v>
      </c>
    </row>
    <row r="71" spans="1:16" ht="38.25">
      <c r="A71" s="123"/>
      <c r="B71" s="126"/>
      <c r="C71" s="124"/>
      <c r="D71" s="88" t="s">
        <v>777</v>
      </c>
      <c r="E71" s="144">
        <v>27460885</v>
      </c>
      <c r="F71" s="145">
        <v>27460885</v>
      </c>
      <c r="G71" s="145">
        <v>16725600</v>
      </c>
      <c r="H71" s="409">
        <v>2292500</v>
      </c>
      <c r="I71" s="170"/>
      <c r="J71" s="171">
        <v>2607000</v>
      </c>
      <c r="K71" s="172"/>
      <c r="L71" s="146">
        <v>1812000</v>
      </c>
      <c r="M71" s="146">
        <v>120000</v>
      </c>
      <c r="N71" s="145"/>
      <c r="O71" s="145">
        <v>795000</v>
      </c>
      <c r="P71" s="147">
        <v>30067885</v>
      </c>
    </row>
    <row r="72" spans="1:16" ht="38.25">
      <c r="A72" s="123"/>
      <c r="B72" s="126"/>
      <c r="C72" s="124"/>
      <c r="D72" s="88" t="s">
        <v>829</v>
      </c>
      <c r="E72" s="144">
        <v>3360135</v>
      </c>
      <c r="F72" s="145">
        <v>3360135</v>
      </c>
      <c r="G72" s="145">
        <v>2534000</v>
      </c>
      <c r="H72" s="145">
        <v>136300</v>
      </c>
      <c r="I72" s="170"/>
      <c r="J72" s="171">
        <v>0</v>
      </c>
      <c r="K72" s="172"/>
      <c r="L72" s="146"/>
      <c r="M72" s="146"/>
      <c r="N72" s="145"/>
      <c r="O72" s="145"/>
      <c r="P72" s="147">
        <v>3360135</v>
      </c>
    </row>
    <row r="73" spans="1:16" ht="30" customHeight="1">
      <c r="A73" s="124" t="s">
        <v>525</v>
      </c>
      <c r="B73" s="126" t="s">
        <v>526</v>
      </c>
      <c r="C73" s="124" t="s">
        <v>338</v>
      </c>
      <c r="D73" s="107" t="s">
        <v>528</v>
      </c>
      <c r="E73" s="135">
        <v>33998889</v>
      </c>
      <c r="F73" s="141">
        <v>33998889</v>
      </c>
      <c r="G73" s="141">
        <v>0</v>
      </c>
      <c r="H73" s="141">
        <v>0</v>
      </c>
      <c r="I73" s="142">
        <v>0</v>
      </c>
      <c r="J73" s="166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40">
        <v>33998889</v>
      </c>
    </row>
    <row r="74" spans="1:16" ht="51">
      <c r="A74" s="131"/>
      <c r="B74" s="125"/>
      <c r="C74" s="124"/>
      <c r="D74" s="88" t="s">
        <v>776</v>
      </c>
      <c r="E74" s="144">
        <v>8221101</v>
      </c>
      <c r="F74" s="145">
        <v>8221101</v>
      </c>
      <c r="G74" s="145"/>
      <c r="H74" s="145"/>
      <c r="I74" s="170"/>
      <c r="J74" s="171">
        <v>0</v>
      </c>
      <c r="K74" s="172"/>
      <c r="L74" s="146"/>
      <c r="M74" s="146"/>
      <c r="N74" s="145"/>
      <c r="O74" s="145"/>
      <c r="P74" s="147">
        <v>8221101</v>
      </c>
    </row>
    <row r="75" spans="1:16" ht="38.25">
      <c r="A75" s="132"/>
      <c r="B75" s="126"/>
      <c r="C75" s="124"/>
      <c r="D75" s="425" t="s">
        <v>839</v>
      </c>
      <c r="E75" s="144">
        <v>0</v>
      </c>
      <c r="F75" s="145">
        <v>0</v>
      </c>
      <c r="G75" s="145"/>
      <c r="H75" s="145"/>
      <c r="I75" s="170"/>
      <c r="J75" s="173">
        <v>0</v>
      </c>
      <c r="K75" s="174"/>
      <c r="L75" s="157"/>
      <c r="M75" s="157"/>
      <c r="N75" s="145"/>
      <c r="O75" s="145"/>
      <c r="P75" s="175">
        <v>0</v>
      </c>
    </row>
    <row r="76" spans="1:16" ht="97.5" customHeight="1">
      <c r="A76" s="110"/>
      <c r="B76" s="126"/>
      <c r="C76" s="76"/>
      <c r="D76" s="88" t="s">
        <v>832</v>
      </c>
      <c r="E76" s="144">
        <v>25777788</v>
      </c>
      <c r="F76" s="145">
        <v>25777788</v>
      </c>
      <c r="G76" s="145"/>
      <c r="H76" s="145"/>
      <c r="I76" s="170"/>
      <c r="J76" s="173">
        <v>0</v>
      </c>
      <c r="K76" s="174"/>
      <c r="L76" s="157"/>
      <c r="M76" s="157"/>
      <c r="N76" s="145"/>
      <c r="O76" s="145"/>
      <c r="P76" s="175">
        <v>25777788</v>
      </c>
    </row>
    <row r="77" spans="1:16" ht="25.5">
      <c r="A77" s="130" t="s">
        <v>785</v>
      </c>
      <c r="B77" s="127" t="s">
        <v>786</v>
      </c>
      <c r="C77" s="123"/>
      <c r="D77" s="63" t="s">
        <v>365</v>
      </c>
      <c r="E77" s="148">
        <v>49208939</v>
      </c>
      <c r="F77" s="159">
        <v>49208939</v>
      </c>
      <c r="G77" s="159">
        <v>19726900</v>
      </c>
      <c r="H77" s="159">
        <v>4291400</v>
      </c>
      <c r="I77" s="159">
        <v>0</v>
      </c>
      <c r="J77" s="168">
        <v>37000</v>
      </c>
      <c r="K77" s="149">
        <v>0</v>
      </c>
      <c r="L77" s="149">
        <v>37000</v>
      </c>
      <c r="M77" s="149">
        <v>0</v>
      </c>
      <c r="N77" s="149">
        <v>37000</v>
      </c>
      <c r="O77" s="149">
        <v>0</v>
      </c>
      <c r="P77" s="134">
        <v>49245939</v>
      </c>
    </row>
    <row r="78" spans="1:16" ht="63.75">
      <c r="A78" s="124" t="s">
        <v>787</v>
      </c>
      <c r="B78" s="125" t="s">
        <v>819</v>
      </c>
      <c r="C78" s="124" t="s">
        <v>349</v>
      </c>
      <c r="D78" s="404" t="s">
        <v>639</v>
      </c>
      <c r="E78" s="135">
        <v>31495958</v>
      </c>
      <c r="F78" s="141">
        <v>31495958</v>
      </c>
      <c r="G78" s="141">
        <v>16008900</v>
      </c>
      <c r="H78" s="141">
        <v>3158000</v>
      </c>
      <c r="I78" s="142"/>
      <c r="J78" s="166">
        <v>0</v>
      </c>
      <c r="K78" s="167"/>
      <c r="L78" s="158"/>
      <c r="M78" s="158"/>
      <c r="N78" s="141"/>
      <c r="O78" s="141"/>
      <c r="P78" s="140">
        <v>31495958</v>
      </c>
    </row>
    <row r="79" spans="1:16" ht="25.5">
      <c r="A79" s="131" t="s">
        <v>325</v>
      </c>
      <c r="B79" s="128" t="s">
        <v>326</v>
      </c>
      <c r="C79" s="76" t="s">
        <v>349</v>
      </c>
      <c r="D79" s="90" t="s">
        <v>327</v>
      </c>
      <c r="E79" s="135">
        <v>920000</v>
      </c>
      <c r="F79" s="141">
        <v>920000</v>
      </c>
      <c r="G79" s="141"/>
      <c r="H79" s="141"/>
      <c r="I79" s="142"/>
      <c r="J79" s="166">
        <v>0</v>
      </c>
      <c r="K79" s="167"/>
      <c r="L79" s="158"/>
      <c r="M79" s="158"/>
      <c r="N79" s="141"/>
      <c r="O79" s="141"/>
      <c r="P79" s="140">
        <v>920000</v>
      </c>
    </row>
    <row r="80" spans="1:16" ht="25.5">
      <c r="A80" s="123" t="s">
        <v>788</v>
      </c>
      <c r="B80" s="128" t="s">
        <v>789</v>
      </c>
      <c r="C80" s="123" t="s">
        <v>349</v>
      </c>
      <c r="D80" s="106" t="s">
        <v>784</v>
      </c>
      <c r="E80" s="135">
        <v>1701868</v>
      </c>
      <c r="F80" s="141">
        <v>1701868</v>
      </c>
      <c r="G80" s="141">
        <v>1095711</v>
      </c>
      <c r="H80" s="141">
        <v>37800</v>
      </c>
      <c r="I80" s="142"/>
      <c r="J80" s="166">
        <v>0</v>
      </c>
      <c r="K80" s="167"/>
      <c r="L80" s="158"/>
      <c r="M80" s="158"/>
      <c r="N80" s="141"/>
      <c r="O80" s="141"/>
      <c r="P80" s="140">
        <v>1701868</v>
      </c>
    </row>
    <row r="81" spans="1:16" ht="25.5">
      <c r="A81" s="124" t="s">
        <v>322</v>
      </c>
      <c r="B81" s="126" t="s">
        <v>323</v>
      </c>
      <c r="C81" s="123" t="s">
        <v>349</v>
      </c>
      <c r="D81" s="90" t="s">
        <v>324</v>
      </c>
      <c r="E81" s="135">
        <v>120000</v>
      </c>
      <c r="F81" s="141">
        <v>120000</v>
      </c>
      <c r="G81" s="141"/>
      <c r="H81" s="141"/>
      <c r="I81" s="142"/>
      <c r="J81" s="166">
        <v>0</v>
      </c>
      <c r="K81" s="167"/>
      <c r="L81" s="158"/>
      <c r="M81" s="158"/>
      <c r="N81" s="141"/>
      <c r="O81" s="141"/>
      <c r="P81" s="140">
        <v>120000</v>
      </c>
    </row>
    <row r="82" spans="1:16" ht="24" customHeight="1">
      <c r="A82" s="131" t="s">
        <v>833</v>
      </c>
      <c r="B82" s="125" t="s">
        <v>834</v>
      </c>
      <c r="C82" s="124" t="s">
        <v>349</v>
      </c>
      <c r="D82" s="90" t="s">
        <v>835</v>
      </c>
      <c r="E82" s="135">
        <v>800000</v>
      </c>
      <c r="F82" s="141">
        <v>800000</v>
      </c>
      <c r="G82" s="141"/>
      <c r="H82" s="141"/>
      <c r="I82" s="142"/>
      <c r="J82" s="166">
        <v>0</v>
      </c>
      <c r="K82" s="167"/>
      <c r="L82" s="158"/>
      <c r="M82" s="158"/>
      <c r="N82" s="141"/>
      <c r="O82" s="141"/>
      <c r="P82" s="140">
        <v>800000</v>
      </c>
    </row>
    <row r="83" spans="1:16" ht="63.75">
      <c r="A83" s="124" t="s">
        <v>319</v>
      </c>
      <c r="B83" s="126" t="s">
        <v>320</v>
      </c>
      <c r="C83" s="124" t="s">
        <v>349</v>
      </c>
      <c r="D83" s="90" t="s">
        <v>321</v>
      </c>
      <c r="E83" s="135">
        <v>8000000</v>
      </c>
      <c r="F83" s="141">
        <v>8000000</v>
      </c>
      <c r="G83" s="141"/>
      <c r="H83" s="141"/>
      <c r="I83" s="142"/>
      <c r="J83" s="166">
        <v>0</v>
      </c>
      <c r="K83" s="167"/>
      <c r="L83" s="158"/>
      <c r="M83" s="158"/>
      <c r="N83" s="141"/>
      <c r="O83" s="141"/>
      <c r="P83" s="140">
        <v>8000000</v>
      </c>
    </row>
    <row r="84" spans="1:16" ht="30" customHeight="1">
      <c r="A84" s="124" t="s">
        <v>100</v>
      </c>
      <c r="B84" s="126" t="s">
        <v>52</v>
      </c>
      <c r="C84" s="124" t="s">
        <v>338</v>
      </c>
      <c r="D84" s="62" t="s">
        <v>53</v>
      </c>
      <c r="E84" s="135">
        <v>6171113</v>
      </c>
      <c r="F84" s="141">
        <v>6171113</v>
      </c>
      <c r="G84" s="141">
        <v>2622289</v>
      </c>
      <c r="H84" s="141">
        <v>1095600</v>
      </c>
      <c r="I84" s="142">
        <v>0</v>
      </c>
      <c r="J84" s="162">
        <v>37000</v>
      </c>
      <c r="K84" s="136">
        <v>0</v>
      </c>
      <c r="L84" s="136">
        <v>37000</v>
      </c>
      <c r="M84" s="136">
        <v>0</v>
      </c>
      <c r="N84" s="136">
        <v>37000</v>
      </c>
      <c r="O84" s="136">
        <v>0</v>
      </c>
      <c r="P84" s="140">
        <v>6208113</v>
      </c>
    </row>
    <row r="85" spans="1:16" ht="40.5" customHeight="1">
      <c r="A85" s="133"/>
      <c r="B85" s="129"/>
      <c r="C85" s="124"/>
      <c r="D85" s="88" t="s">
        <v>831</v>
      </c>
      <c r="E85" s="144">
        <v>5144352</v>
      </c>
      <c r="F85" s="145">
        <v>5144352</v>
      </c>
      <c r="G85" s="145">
        <v>1860272</v>
      </c>
      <c r="H85" s="145">
        <v>1064900</v>
      </c>
      <c r="I85" s="170"/>
      <c r="J85" s="171">
        <v>37000</v>
      </c>
      <c r="K85" s="172"/>
      <c r="L85" s="146">
        <v>37000</v>
      </c>
      <c r="M85" s="146"/>
      <c r="N85" s="145">
        <v>37000</v>
      </c>
      <c r="O85" s="145"/>
      <c r="P85" s="147">
        <v>5181352</v>
      </c>
    </row>
    <row r="86" spans="1:16" ht="102" customHeight="1">
      <c r="A86" s="48"/>
      <c r="B86" s="46"/>
      <c r="C86" s="76"/>
      <c r="D86" s="200" t="s">
        <v>587</v>
      </c>
      <c r="E86" s="144">
        <v>1026761</v>
      </c>
      <c r="F86" s="145">
        <v>1026761</v>
      </c>
      <c r="G86" s="145">
        <v>762017</v>
      </c>
      <c r="H86" s="145">
        <v>30700</v>
      </c>
      <c r="I86" s="170"/>
      <c r="J86" s="171">
        <v>0</v>
      </c>
      <c r="K86" s="172"/>
      <c r="L86" s="146"/>
      <c r="M86" s="146"/>
      <c r="N86" s="145"/>
      <c r="O86" s="145"/>
      <c r="P86" s="147">
        <v>1026761</v>
      </c>
    </row>
    <row r="87" spans="1:16" ht="25.5">
      <c r="A87" s="52" t="s">
        <v>340</v>
      </c>
      <c r="B87" s="50" t="s">
        <v>341</v>
      </c>
      <c r="C87" s="52"/>
      <c r="D87" s="113" t="s">
        <v>366</v>
      </c>
      <c r="E87" s="148">
        <v>92335600</v>
      </c>
      <c r="F87" s="159">
        <v>92335600</v>
      </c>
      <c r="G87" s="159">
        <v>31030500</v>
      </c>
      <c r="H87" s="159">
        <v>3374700</v>
      </c>
      <c r="I87" s="159">
        <v>0</v>
      </c>
      <c r="J87" s="168">
        <v>3406700</v>
      </c>
      <c r="K87" s="149">
        <v>0</v>
      </c>
      <c r="L87" s="149">
        <v>2652700</v>
      </c>
      <c r="M87" s="149">
        <v>355000</v>
      </c>
      <c r="N87" s="149">
        <v>109000</v>
      </c>
      <c r="O87" s="149">
        <v>754000</v>
      </c>
      <c r="P87" s="134">
        <v>95742300</v>
      </c>
    </row>
    <row r="88" spans="1:16" ht="38.25">
      <c r="A88" s="49">
        <v>1011120</v>
      </c>
      <c r="B88" s="46" t="s">
        <v>814</v>
      </c>
      <c r="C88" s="51" t="s">
        <v>346</v>
      </c>
      <c r="D88" s="62" t="s">
        <v>790</v>
      </c>
      <c r="E88" s="135">
        <v>30214600</v>
      </c>
      <c r="F88" s="141">
        <v>30214600</v>
      </c>
      <c r="G88" s="141"/>
      <c r="H88" s="141"/>
      <c r="I88" s="142"/>
      <c r="J88" s="162">
        <v>2200000</v>
      </c>
      <c r="K88" s="163"/>
      <c r="L88" s="136">
        <v>1600000</v>
      </c>
      <c r="M88" s="136"/>
      <c r="N88" s="141"/>
      <c r="O88" s="141">
        <v>600000</v>
      </c>
      <c r="P88" s="140">
        <v>32414600</v>
      </c>
    </row>
    <row r="89" spans="1:16" ht="25.5">
      <c r="A89" s="49">
        <v>1011140</v>
      </c>
      <c r="B89" s="46" t="s">
        <v>813</v>
      </c>
      <c r="C89" s="51" t="s">
        <v>336</v>
      </c>
      <c r="D89" s="62" t="s">
        <v>791</v>
      </c>
      <c r="E89" s="135">
        <v>1874600</v>
      </c>
      <c r="F89" s="141">
        <v>1874600</v>
      </c>
      <c r="G89" s="141">
        <v>1391400</v>
      </c>
      <c r="H89" s="141">
        <v>29800</v>
      </c>
      <c r="I89" s="142"/>
      <c r="J89" s="162">
        <v>0</v>
      </c>
      <c r="K89" s="163"/>
      <c r="L89" s="136"/>
      <c r="M89" s="136"/>
      <c r="N89" s="141"/>
      <c r="O89" s="141"/>
      <c r="P89" s="140">
        <v>1874600</v>
      </c>
    </row>
    <row r="90" spans="1:16" ht="21.75" customHeight="1">
      <c r="A90" s="49">
        <v>1014010</v>
      </c>
      <c r="B90" s="46" t="s">
        <v>797</v>
      </c>
      <c r="C90" s="51" t="s">
        <v>367</v>
      </c>
      <c r="D90" s="106" t="s">
        <v>792</v>
      </c>
      <c r="E90" s="135">
        <v>8000000</v>
      </c>
      <c r="F90" s="141">
        <v>8000000</v>
      </c>
      <c r="G90" s="141"/>
      <c r="H90" s="141"/>
      <c r="I90" s="142"/>
      <c r="J90" s="162">
        <v>0</v>
      </c>
      <c r="K90" s="163"/>
      <c r="L90" s="136"/>
      <c r="M90" s="136"/>
      <c r="N90" s="141"/>
      <c r="O90" s="141"/>
      <c r="P90" s="140">
        <v>8000000</v>
      </c>
    </row>
    <row r="91" spans="1:16" ht="38.25">
      <c r="A91" s="49">
        <v>1014020</v>
      </c>
      <c r="B91" s="46" t="s">
        <v>818</v>
      </c>
      <c r="C91" s="51" t="s">
        <v>368</v>
      </c>
      <c r="D91" s="90" t="s">
        <v>793</v>
      </c>
      <c r="E91" s="135">
        <v>2000000</v>
      </c>
      <c r="F91" s="141">
        <v>2000000</v>
      </c>
      <c r="G91" s="141"/>
      <c r="H91" s="141"/>
      <c r="I91" s="142"/>
      <c r="J91" s="162">
        <v>0</v>
      </c>
      <c r="K91" s="163"/>
      <c r="L91" s="136"/>
      <c r="M91" s="136"/>
      <c r="N91" s="141"/>
      <c r="O91" s="141"/>
      <c r="P91" s="140">
        <v>2000000</v>
      </c>
    </row>
    <row r="92" spans="1:16" ht="20.25" customHeight="1">
      <c r="A92" s="49">
        <v>1014030</v>
      </c>
      <c r="B92" s="46" t="s">
        <v>817</v>
      </c>
      <c r="C92" s="51" t="s">
        <v>369</v>
      </c>
      <c r="D92" s="90" t="s">
        <v>794</v>
      </c>
      <c r="E92" s="135">
        <v>11891300</v>
      </c>
      <c r="F92" s="141">
        <v>11891300</v>
      </c>
      <c r="G92" s="141">
        <v>8387900</v>
      </c>
      <c r="H92" s="142">
        <v>466500</v>
      </c>
      <c r="I92" s="142"/>
      <c r="J92" s="162">
        <v>0</v>
      </c>
      <c r="K92" s="163"/>
      <c r="L92" s="136"/>
      <c r="M92" s="136"/>
      <c r="N92" s="141"/>
      <c r="O92" s="141"/>
      <c r="P92" s="140">
        <v>11891300</v>
      </c>
    </row>
    <row r="93" spans="1:16" ht="24.75" customHeight="1">
      <c r="A93" s="49">
        <v>1014040</v>
      </c>
      <c r="B93" s="46" t="s">
        <v>798</v>
      </c>
      <c r="C93" s="51" t="s">
        <v>369</v>
      </c>
      <c r="D93" s="90" t="s">
        <v>795</v>
      </c>
      <c r="E93" s="135">
        <v>18306800</v>
      </c>
      <c r="F93" s="141">
        <v>18306800</v>
      </c>
      <c r="G93" s="141">
        <v>11051300</v>
      </c>
      <c r="H93" s="141">
        <v>1846800</v>
      </c>
      <c r="I93" s="142"/>
      <c r="J93" s="162">
        <v>541700</v>
      </c>
      <c r="K93" s="163"/>
      <c r="L93" s="136">
        <v>402700</v>
      </c>
      <c r="M93" s="136">
        <v>185000</v>
      </c>
      <c r="N93" s="141">
        <v>49500</v>
      </c>
      <c r="O93" s="141">
        <v>139000</v>
      </c>
      <c r="P93" s="140">
        <v>18848500</v>
      </c>
    </row>
    <row r="94" spans="1:16" ht="24" customHeight="1">
      <c r="A94" s="49">
        <v>1014050</v>
      </c>
      <c r="B94" s="46" t="s">
        <v>799</v>
      </c>
      <c r="C94" s="51" t="s">
        <v>370</v>
      </c>
      <c r="D94" s="62" t="s">
        <v>796</v>
      </c>
      <c r="E94" s="135">
        <v>9182800</v>
      </c>
      <c r="F94" s="141">
        <v>9182800</v>
      </c>
      <c r="G94" s="141">
        <v>5471400</v>
      </c>
      <c r="H94" s="141">
        <v>735600</v>
      </c>
      <c r="I94" s="142"/>
      <c r="J94" s="162">
        <v>265000</v>
      </c>
      <c r="K94" s="163"/>
      <c r="L94" s="136">
        <v>250000</v>
      </c>
      <c r="M94" s="136">
        <v>70000</v>
      </c>
      <c r="N94" s="141">
        <v>59500</v>
      </c>
      <c r="O94" s="141">
        <v>15000</v>
      </c>
      <c r="P94" s="140">
        <v>9447800</v>
      </c>
    </row>
    <row r="95" spans="1:16" ht="33" customHeight="1">
      <c r="A95" s="49">
        <v>1014081</v>
      </c>
      <c r="B95" s="46" t="s">
        <v>102</v>
      </c>
      <c r="C95" s="51" t="s">
        <v>337</v>
      </c>
      <c r="D95" s="90" t="s">
        <v>101</v>
      </c>
      <c r="E95" s="135">
        <v>7765500</v>
      </c>
      <c r="F95" s="141">
        <v>7765500</v>
      </c>
      <c r="G95" s="141">
        <v>4728500</v>
      </c>
      <c r="H95" s="141">
        <v>296000</v>
      </c>
      <c r="I95" s="142">
        <v>0</v>
      </c>
      <c r="J95" s="162">
        <v>400000</v>
      </c>
      <c r="K95" s="136">
        <v>0</v>
      </c>
      <c r="L95" s="136">
        <v>400000</v>
      </c>
      <c r="M95" s="136">
        <v>100000</v>
      </c>
      <c r="N95" s="136">
        <v>0</v>
      </c>
      <c r="O95" s="136">
        <v>0</v>
      </c>
      <c r="P95" s="140">
        <v>8165500</v>
      </c>
    </row>
    <row r="96" spans="1:16" ht="76.5">
      <c r="A96" s="49"/>
      <c r="B96" s="46"/>
      <c r="C96" s="51"/>
      <c r="D96" s="114" t="s">
        <v>806</v>
      </c>
      <c r="E96" s="144">
        <v>7765500</v>
      </c>
      <c r="F96" s="145">
        <v>7765500</v>
      </c>
      <c r="G96" s="145">
        <v>4728500</v>
      </c>
      <c r="H96" s="145">
        <v>296000</v>
      </c>
      <c r="I96" s="170"/>
      <c r="J96" s="171">
        <v>400000</v>
      </c>
      <c r="K96" s="172"/>
      <c r="L96" s="146">
        <v>400000</v>
      </c>
      <c r="M96" s="146">
        <v>100000</v>
      </c>
      <c r="N96" s="145"/>
      <c r="O96" s="145"/>
      <c r="P96" s="147">
        <v>8165500</v>
      </c>
    </row>
    <row r="97" spans="1:16" ht="24" customHeight="1">
      <c r="A97" s="49">
        <v>1014082</v>
      </c>
      <c r="B97" s="46" t="s">
        <v>56</v>
      </c>
      <c r="C97" s="51" t="s">
        <v>337</v>
      </c>
      <c r="D97" s="111" t="s">
        <v>54</v>
      </c>
      <c r="E97" s="135">
        <v>3100000</v>
      </c>
      <c r="F97" s="141">
        <v>3100000</v>
      </c>
      <c r="G97" s="141"/>
      <c r="H97" s="141"/>
      <c r="I97" s="142"/>
      <c r="J97" s="166">
        <v>0</v>
      </c>
      <c r="K97" s="167"/>
      <c r="L97" s="158"/>
      <c r="M97" s="158"/>
      <c r="N97" s="141"/>
      <c r="O97" s="141"/>
      <c r="P97" s="140">
        <v>3100000</v>
      </c>
    </row>
    <row r="98" spans="1:16" ht="25.5">
      <c r="A98" s="47" t="s">
        <v>708</v>
      </c>
      <c r="B98" s="50" t="s">
        <v>711</v>
      </c>
      <c r="C98" s="93"/>
      <c r="D98" s="63" t="s">
        <v>638</v>
      </c>
      <c r="E98" s="148">
        <v>97663000</v>
      </c>
      <c r="F98" s="159">
        <v>97663000</v>
      </c>
      <c r="G98" s="159">
        <v>44157200</v>
      </c>
      <c r="H98" s="159">
        <v>3222200</v>
      </c>
      <c r="I98" s="161">
        <v>0</v>
      </c>
      <c r="J98" s="160">
        <v>15195050</v>
      </c>
      <c r="K98" s="159">
        <v>14900000</v>
      </c>
      <c r="L98" s="159">
        <v>295050</v>
      </c>
      <c r="M98" s="159">
        <v>0</v>
      </c>
      <c r="N98" s="159">
        <v>72250</v>
      </c>
      <c r="O98" s="159">
        <v>14900000</v>
      </c>
      <c r="P98" s="134">
        <v>112858050</v>
      </c>
    </row>
    <row r="99" spans="1:16" ht="25.5">
      <c r="A99" s="437" t="s">
        <v>271</v>
      </c>
      <c r="B99" s="50"/>
      <c r="C99" s="93"/>
      <c r="D99" s="112" t="s">
        <v>638</v>
      </c>
      <c r="E99" s="148">
        <v>90163000</v>
      </c>
      <c r="F99" s="176">
        <v>90163000</v>
      </c>
      <c r="G99" s="176">
        <v>42586300</v>
      </c>
      <c r="H99" s="176">
        <v>3187900</v>
      </c>
      <c r="I99" s="176">
        <v>0</v>
      </c>
      <c r="J99" s="160">
        <v>15195050</v>
      </c>
      <c r="K99" s="159">
        <v>14900000</v>
      </c>
      <c r="L99" s="159">
        <v>295050</v>
      </c>
      <c r="M99" s="159">
        <v>0</v>
      </c>
      <c r="N99" s="159">
        <v>72250</v>
      </c>
      <c r="O99" s="159">
        <v>14900000</v>
      </c>
      <c r="P99" s="134">
        <v>105358050</v>
      </c>
    </row>
    <row r="100" spans="1:16" ht="38.25" customHeight="1">
      <c r="A100" s="438" t="s">
        <v>675</v>
      </c>
      <c r="B100" s="48" t="s">
        <v>685</v>
      </c>
      <c r="C100" s="120" t="s">
        <v>350</v>
      </c>
      <c r="D100" s="98" t="s">
        <v>243</v>
      </c>
      <c r="E100" s="135">
        <v>10746300</v>
      </c>
      <c r="F100" s="141">
        <v>10746300</v>
      </c>
      <c r="G100" s="159"/>
      <c r="H100" s="159"/>
      <c r="I100" s="161"/>
      <c r="J100" s="166">
        <v>0</v>
      </c>
      <c r="K100" s="167"/>
      <c r="L100" s="159"/>
      <c r="M100" s="159"/>
      <c r="N100" s="159"/>
      <c r="O100" s="159"/>
      <c r="P100" s="134">
        <v>10746300</v>
      </c>
    </row>
    <row r="101" spans="1:16" ht="25.5">
      <c r="A101" s="439" t="s">
        <v>676</v>
      </c>
      <c r="B101" s="48" t="s">
        <v>686</v>
      </c>
      <c r="C101" s="120" t="s">
        <v>350</v>
      </c>
      <c r="D101" s="98" t="s">
        <v>351</v>
      </c>
      <c r="E101" s="135">
        <v>1816200</v>
      </c>
      <c r="F101" s="141">
        <v>1816200</v>
      </c>
      <c r="G101" s="141"/>
      <c r="H101" s="141"/>
      <c r="I101" s="142"/>
      <c r="J101" s="162">
        <v>0</v>
      </c>
      <c r="K101" s="163"/>
      <c r="L101" s="141"/>
      <c r="M101" s="141"/>
      <c r="N101" s="141"/>
      <c r="O101" s="141"/>
      <c r="P101" s="134">
        <v>1816200</v>
      </c>
    </row>
    <row r="102" spans="1:16" ht="25.5">
      <c r="A102" s="440" t="s">
        <v>677</v>
      </c>
      <c r="B102" s="49">
        <v>5021</v>
      </c>
      <c r="C102" s="58" t="s">
        <v>350</v>
      </c>
      <c r="D102" s="98" t="s">
        <v>103</v>
      </c>
      <c r="E102" s="135">
        <v>9768300</v>
      </c>
      <c r="F102" s="141">
        <v>9768300</v>
      </c>
      <c r="G102" s="141">
        <v>7263300</v>
      </c>
      <c r="H102" s="141">
        <v>43000</v>
      </c>
      <c r="I102" s="142"/>
      <c r="J102" s="166">
        <v>0</v>
      </c>
      <c r="K102" s="167"/>
      <c r="L102" s="158"/>
      <c r="M102" s="158"/>
      <c r="N102" s="141"/>
      <c r="O102" s="141"/>
      <c r="P102" s="134">
        <v>9768300</v>
      </c>
    </row>
    <row r="103" spans="1:16" ht="25.5">
      <c r="A103" s="438" t="s">
        <v>678</v>
      </c>
      <c r="B103" s="49">
        <v>5022</v>
      </c>
      <c r="C103" s="58" t="s">
        <v>350</v>
      </c>
      <c r="D103" s="98" t="s">
        <v>104</v>
      </c>
      <c r="E103" s="135">
        <v>1157500</v>
      </c>
      <c r="F103" s="141">
        <v>1157500</v>
      </c>
      <c r="G103" s="141"/>
      <c r="H103" s="141"/>
      <c r="I103" s="142"/>
      <c r="J103" s="166">
        <v>0</v>
      </c>
      <c r="K103" s="167"/>
      <c r="L103" s="141"/>
      <c r="M103" s="141"/>
      <c r="N103" s="141"/>
      <c r="O103" s="141"/>
      <c r="P103" s="134">
        <v>1157500</v>
      </c>
    </row>
    <row r="104" spans="1:16" ht="42" customHeight="1">
      <c r="A104" s="439" t="s">
        <v>679</v>
      </c>
      <c r="B104" s="49">
        <v>5031</v>
      </c>
      <c r="C104" s="58" t="s">
        <v>350</v>
      </c>
      <c r="D104" s="90" t="s">
        <v>244</v>
      </c>
      <c r="E104" s="135">
        <v>20237500</v>
      </c>
      <c r="F104" s="141">
        <v>20237500</v>
      </c>
      <c r="G104" s="141">
        <v>12815900</v>
      </c>
      <c r="H104" s="141">
        <v>511600</v>
      </c>
      <c r="I104" s="142"/>
      <c r="J104" s="166">
        <v>0</v>
      </c>
      <c r="K104" s="167"/>
      <c r="L104" s="158"/>
      <c r="M104" s="158"/>
      <c r="N104" s="141"/>
      <c r="O104" s="141"/>
      <c r="P104" s="134">
        <v>20237500</v>
      </c>
    </row>
    <row r="105" spans="1:16" ht="42" customHeight="1">
      <c r="A105" s="440" t="s">
        <v>680</v>
      </c>
      <c r="B105" s="49">
        <v>5032</v>
      </c>
      <c r="C105" s="58" t="s">
        <v>350</v>
      </c>
      <c r="D105" s="62" t="s">
        <v>245</v>
      </c>
      <c r="E105" s="135">
        <v>4578100</v>
      </c>
      <c r="F105" s="141">
        <v>4578100</v>
      </c>
      <c r="G105" s="141"/>
      <c r="H105" s="141"/>
      <c r="I105" s="142"/>
      <c r="J105" s="166">
        <v>0</v>
      </c>
      <c r="K105" s="167"/>
      <c r="L105" s="141"/>
      <c r="M105" s="141"/>
      <c r="N105" s="141"/>
      <c r="O105" s="141"/>
      <c r="P105" s="134">
        <v>4578100</v>
      </c>
    </row>
    <row r="106" spans="1:16" ht="44.25" customHeight="1">
      <c r="A106" s="438" t="s">
        <v>681</v>
      </c>
      <c r="B106" s="49">
        <v>5033</v>
      </c>
      <c r="C106" s="58" t="s">
        <v>350</v>
      </c>
      <c r="D106" s="106" t="s">
        <v>105</v>
      </c>
      <c r="E106" s="135">
        <v>20572300</v>
      </c>
      <c r="F106" s="141">
        <v>20572300</v>
      </c>
      <c r="G106" s="141">
        <v>12683600</v>
      </c>
      <c r="H106" s="141">
        <v>1811500</v>
      </c>
      <c r="I106" s="142"/>
      <c r="J106" s="166">
        <v>295050</v>
      </c>
      <c r="K106" s="167"/>
      <c r="L106" s="158">
        <v>295050</v>
      </c>
      <c r="M106" s="158"/>
      <c r="N106" s="141">
        <v>72250</v>
      </c>
      <c r="O106" s="141"/>
      <c r="P106" s="134">
        <v>20867350</v>
      </c>
    </row>
    <row r="107" spans="1:16" ht="51">
      <c r="A107" s="439" t="s">
        <v>682</v>
      </c>
      <c r="B107" s="49">
        <v>5051</v>
      </c>
      <c r="C107" s="58" t="s">
        <v>350</v>
      </c>
      <c r="D107" s="62" t="s">
        <v>712</v>
      </c>
      <c r="E107" s="135">
        <v>500000</v>
      </c>
      <c r="F107" s="141">
        <v>500000</v>
      </c>
      <c r="G107" s="141"/>
      <c r="H107" s="141"/>
      <c r="I107" s="142"/>
      <c r="J107" s="166">
        <v>0</v>
      </c>
      <c r="K107" s="167"/>
      <c r="L107" s="158"/>
      <c r="M107" s="158"/>
      <c r="N107" s="141"/>
      <c r="O107" s="141"/>
      <c r="P107" s="134">
        <v>500000</v>
      </c>
    </row>
    <row r="108" spans="1:16" ht="38.25">
      <c r="A108" s="440" t="s">
        <v>460</v>
      </c>
      <c r="B108" s="49">
        <v>5053</v>
      </c>
      <c r="C108" s="58" t="s">
        <v>350</v>
      </c>
      <c r="D108" s="62" t="s">
        <v>461</v>
      </c>
      <c r="E108" s="135">
        <v>371000</v>
      </c>
      <c r="F108" s="141">
        <v>371000</v>
      </c>
      <c r="G108" s="141"/>
      <c r="H108" s="141"/>
      <c r="I108" s="142"/>
      <c r="J108" s="166">
        <v>0</v>
      </c>
      <c r="K108" s="167"/>
      <c r="L108" s="158"/>
      <c r="M108" s="158"/>
      <c r="N108" s="141"/>
      <c r="O108" s="141"/>
      <c r="P108" s="134">
        <v>371000</v>
      </c>
    </row>
    <row r="109" spans="1:16" ht="58.5" customHeight="1">
      <c r="A109" s="440" t="s">
        <v>683</v>
      </c>
      <c r="B109" s="49">
        <v>5061</v>
      </c>
      <c r="C109" s="58" t="s">
        <v>350</v>
      </c>
      <c r="D109" s="62" t="s">
        <v>807</v>
      </c>
      <c r="E109" s="135">
        <v>839500</v>
      </c>
      <c r="F109" s="141">
        <v>839500</v>
      </c>
      <c r="G109" s="141">
        <v>507800</v>
      </c>
      <c r="H109" s="141"/>
      <c r="I109" s="142"/>
      <c r="J109" s="162">
        <v>0</v>
      </c>
      <c r="K109" s="163"/>
      <c r="L109" s="136"/>
      <c r="M109" s="136"/>
      <c r="N109" s="141"/>
      <c r="O109" s="141"/>
      <c r="P109" s="134">
        <v>839500</v>
      </c>
    </row>
    <row r="110" spans="1:16" ht="38.25">
      <c r="A110" s="440" t="s">
        <v>684</v>
      </c>
      <c r="B110" s="49">
        <v>5062</v>
      </c>
      <c r="C110" s="58" t="s">
        <v>350</v>
      </c>
      <c r="D110" s="90" t="s">
        <v>808</v>
      </c>
      <c r="E110" s="135">
        <v>19576300</v>
      </c>
      <c r="F110" s="141">
        <v>19576300</v>
      </c>
      <c r="G110" s="141">
        <v>9315700</v>
      </c>
      <c r="H110" s="141">
        <v>821800</v>
      </c>
      <c r="I110" s="142"/>
      <c r="J110" s="162">
        <v>14900000</v>
      </c>
      <c r="K110" s="163">
        <v>14900000</v>
      </c>
      <c r="L110" s="141"/>
      <c r="M110" s="141"/>
      <c r="N110" s="141"/>
      <c r="O110" s="141">
        <v>14900000</v>
      </c>
      <c r="P110" s="134">
        <v>34476300</v>
      </c>
    </row>
    <row r="111" spans="1:16" ht="37.5" customHeight="1">
      <c r="A111" s="441" t="s">
        <v>270</v>
      </c>
      <c r="B111" s="50" t="s">
        <v>711</v>
      </c>
      <c r="C111" s="93"/>
      <c r="D111" s="112" t="s">
        <v>710</v>
      </c>
      <c r="E111" s="148">
        <v>7500000</v>
      </c>
      <c r="F111" s="159">
        <v>7500000</v>
      </c>
      <c r="G111" s="159">
        <v>1570900</v>
      </c>
      <c r="H111" s="159">
        <v>34300</v>
      </c>
      <c r="I111" s="159">
        <v>0</v>
      </c>
      <c r="J111" s="160">
        <v>0</v>
      </c>
      <c r="K111" s="159">
        <v>0</v>
      </c>
      <c r="L111" s="159">
        <v>0</v>
      </c>
      <c r="M111" s="159">
        <v>0</v>
      </c>
      <c r="N111" s="159">
        <v>0</v>
      </c>
      <c r="O111" s="159">
        <v>0</v>
      </c>
      <c r="P111" s="134">
        <v>7500000</v>
      </c>
    </row>
    <row r="112" spans="1:16" ht="46.5" customHeight="1">
      <c r="A112" s="439" t="s">
        <v>453</v>
      </c>
      <c r="B112" s="48" t="s">
        <v>454</v>
      </c>
      <c r="C112" s="122" t="s">
        <v>349</v>
      </c>
      <c r="D112" s="111" t="s">
        <v>455</v>
      </c>
      <c r="E112" s="135">
        <v>3000000</v>
      </c>
      <c r="F112" s="141">
        <v>3000000</v>
      </c>
      <c r="G112" s="141"/>
      <c r="H112" s="141"/>
      <c r="I112" s="142"/>
      <c r="J112" s="162">
        <v>0</v>
      </c>
      <c r="K112" s="163"/>
      <c r="L112" s="141"/>
      <c r="M112" s="141"/>
      <c r="N112" s="141"/>
      <c r="O112" s="141"/>
      <c r="P112" s="134">
        <v>3000000</v>
      </c>
    </row>
    <row r="113" spans="1:16" ht="26.25" customHeight="1">
      <c r="A113" s="438" t="s">
        <v>687</v>
      </c>
      <c r="B113" s="48" t="s">
        <v>604</v>
      </c>
      <c r="C113" s="120" t="s">
        <v>349</v>
      </c>
      <c r="D113" s="62" t="s">
        <v>709</v>
      </c>
      <c r="E113" s="135">
        <v>4500000</v>
      </c>
      <c r="F113" s="141">
        <v>4500000</v>
      </c>
      <c r="G113" s="141">
        <v>1570900</v>
      </c>
      <c r="H113" s="141">
        <v>34300</v>
      </c>
      <c r="I113" s="142"/>
      <c r="J113" s="166">
        <v>0</v>
      </c>
      <c r="K113" s="167"/>
      <c r="L113" s="141"/>
      <c r="M113" s="141"/>
      <c r="N113" s="141"/>
      <c r="O113" s="141"/>
      <c r="P113" s="134">
        <v>4500000</v>
      </c>
    </row>
    <row r="114" spans="1:16" s="376" customFormat="1" ht="38.25">
      <c r="A114" s="442">
        <v>1200000</v>
      </c>
      <c r="B114" s="52" t="s">
        <v>845</v>
      </c>
      <c r="C114" s="52"/>
      <c r="D114" s="374" t="s">
        <v>861</v>
      </c>
      <c r="E114" s="148">
        <v>6498000</v>
      </c>
      <c r="F114" s="159">
        <v>3500000</v>
      </c>
      <c r="G114" s="159">
        <v>0</v>
      </c>
      <c r="H114" s="159">
        <v>0</v>
      </c>
      <c r="I114" s="159">
        <v>2998000</v>
      </c>
      <c r="J114" s="168">
        <v>73169832</v>
      </c>
      <c r="K114" s="179">
        <v>73169832</v>
      </c>
      <c r="L114" s="179">
        <v>0</v>
      </c>
      <c r="M114" s="179">
        <v>0</v>
      </c>
      <c r="N114" s="179">
        <v>0</v>
      </c>
      <c r="O114" s="179">
        <v>73169832</v>
      </c>
      <c r="P114" s="134">
        <v>79667832</v>
      </c>
    </row>
    <row r="115" spans="1:16" ht="26.25" customHeight="1">
      <c r="A115" s="372" t="s">
        <v>846</v>
      </c>
      <c r="B115" s="46" t="s">
        <v>847</v>
      </c>
      <c r="C115" s="58" t="s">
        <v>413</v>
      </c>
      <c r="D115" s="373" t="s">
        <v>412</v>
      </c>
      <c r="E115" s="135">
        <v>0</v>
      </c>
      <c r="F115" s="141"/>
      <c r="G115" s="141"/>
      <c r="H115" s="141"/>
      <c r="I115" s="190"/>
      <c r="J115" s="162">
        <v>49135476</v>
      </c>
      <c r="K115" s="167">
        <v>49135476</v>
      </c>
      <c r="L115" s="141"/>
      <c r="M115" s="141"/>
      <c r="N115" s="141"/>
      <c r="O115" s="167">
        <v>49135476</v>
      </c>
      <c r="P115" s="134">
        <v>49135476</v>
      </c>
    </row>
    <row r="116" spans="1:16" ht="26.25" customHeight="1">
      <c r="A116" s="438" t="s">
        <v>848</v>
      </c>
      <c r="B116" s="46" t="s">
        <v>409</v>
      </c>
      <c r="C116" s="58" t="s">
        <v>410</v>
      </c>
      <c r="D116" s="373" t="s">
        <v>849</v>
      </c>
      <c r="E116" s="135">
        <v>6498000</v>
      </c>
      <c r="F116" s="375">
        <v>3500000</v>
      </c>
      <c r="G116" s="141"/>
      <c r="H116" s="141"/>
      <c r="I116" s="190">
        <v>2998000</v>
      </c>
      <c r="J116" s="162">
        <v>24034356</v>
      </c>
      <c r="K116" s="167">
        <v>24034356</v>
      </c>
      <c r="L116" s="141"/>
      <c r="M116" s="141"/>
      <c r="N116" s="141"/>
      <c r="O116" s="167">
        <v>24034356</v>
      </c>
      <c r="P116" s="134">
        <v>30532356</v>
      </c>
    </row>
    <row r="117" spans="1:16" ht="25.5">
      <c r="A117" s="95">
        <v>1500000</v>
      </c>
      <c r="B117" s="52" t="s">
        <v>362</v>
      </c>
      <c r="C117" s="51"/>
      <c r="D117" s="94" t="s">
        <v>621</v>
      </c>
      <c r="E117" s="148">
        <v>3431300</v>
      </c>
      <c r="F117" s="159">
        <v>3431300</v>
      </c>
      <c r="G117" s="159">
        <v>1613500</v>
      </c>
      <c r="H117" s="159">
        <v>50900</v>
      </c>
      <c r="I117" s="159">
        <v>0</v>
      </c>
      <c r="J117" s="148">
        <v>1667235413.9</v>
      </c>
      <c r="K117" s="159">
        <v>877287147</v>
      </c>
      <c r="L117" s="159">
        <v>0</v>
      </c>
      <c r="M117" s="159">
        <v>0</v>
      </c>
      <c r="N117" s="159">
        <v>0</v>
      </c>
      <c r="O117" s="159">
        <v>1667235413.9</v>
      </c>
      <c r="P117" s="134">
        <v>1670666713.9</v>
      </c>
    </row>
    <row r="118" spans="1:16" ht="30.75" customHeight="1">
      <c r="A118" s="91">
        <v>1510180</v>
      </c>
      <c r="B118" s="58" t="s">
        <v>396</v>
      </c>
      <c r="C118" s="51" t="s">
        <v>334</v>
      </c>
      <c r="D118" s="62" t="s">
        <v>258</v>
      </c>
      <c r="E118" s="135">
        <v>2431300</v>
      </c>
      <c r="F118" s="141">
        <v>2431300</v>
      </c>
      <c r="G118" s="141">
        <v>1613500</v>
      </c>
      <c r="H118" s="141">
        <v>50900</v>
      </c>
      <c r="I118" s="142">
        <v>0</v>
      </c>
      <c r="J118" s="135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34">
        <v>2431300</v>
      </c>
    </row>
    <row r="119" spans="1:16" ht="38.25">
      <c r="A119" s="91"/>
      <c r="B119" s="91"/>
      <c r="C119" s="51"/>
      <c r="D119" s="88" t="s">
        <v>390</v>
      </c>
      <c r="E119" s="144">
        <v>2431300</v>
      </c>
      <c r="F119" s="145">
        <v>2431300</v>
      </c>
      <c r="G119" s="145">
        <v>1613500</v>
      </c>
      <c r="H119" s="145">
        <v>50900</v>
      </c>
      <c r="I119" s="170"/>
      <c r="J119" s="144">
        <v>0</v>
      </c>
      <c r="K119" s="177"/>
      <c r="L119" s="145"/>
      <c r="M119" s="145"/>
      <c r="N119" s="145"/>
      <c r="O119" s="145"/>
      <c r="P119" s="169">
        <v>2431300</v>
      </c>
    </row>
    <row r="120" spans="1:16" ht="25.5">
      <c r="A120" s="91">
        <v>1516081</v>
      </c>
      <c r="B120" s="91">
        <v>6081</v>
      </c>
      <c r="C120" s="371" t="s">
        <v>935</v>
      </c>
      <c r="D120" s="98" t="s">
        <v>934</v>
      </c>
      <c r="E120" s="428">
        <v>1000000</v>
      </c>
      <c r="F120" s="375">
        <v>1000000</v>
      </c>
      <c r="G120" s="375"/>
      <c r="H120" s="375"/>
      <c r="I120" s="429"/>
      <c r="J120" s="428">
        <v>8000000</v>
      </c>
      <c r="K120" s="454">
        <v>8000000</v>
      </c>
      <c r="L120" s="375"/>
      <c r="M120" s="375"/>
      <c r="N120" s="375"/>
      <c r="O120" s="375">
        <v>8000000</v>
      </c>
      <c r="P120" s="134">
        <v>9000000</v>
      </c>
    </row>
    <row r="121" spans="1:16" ht="28.5" customHeight="1">
      <c r="A121" s="91">
        <v>1517310</v>
      </c>
      <c r="B121" s="91">
        <v>7310</v>
      </c>
      <c r="C121" s="51" t="s">
        <v>531</v>
      </c>
      <c r="D121" s="98" t="s">
        <v>532</v>
      </c>
      <c r="E121" s="135">
        <v>0</v>
      </c>
      <c r="F121" s="141"/>
      <c r="G121" s="141"/>
      <c r="H121" s="141"/>
      <c r="I121" s="142"/>
      <c r="J121" s="381">
        <v>59357580</v>
      </c>
      <c r="K121" s="382">
        <v>59357580</v>
      </c>
      <c r="L121" s="383"/>
      <c r="M121" s="383"/>
      <c r="N121" s="383"/>
      <c r="O121" s="383">
        <v>59357580</v>
      </c>
      <c r="P121" s="134">
        <v>59357580</v>
      </c>
    </row>
    <row r="122" spans="1:16" ht="28.5" customHeight="1">
      <c r="A122" s="91">
        <v>1517321</v>
      </c>
      <c r="B122" s="91">
        <v>7321</v>
      </c>
      <c r="C122" s="51" t="s">
        <v>531</v>
      </c>
      <c r="D122" s="98" t="s">
        <v>533</v>
      </c>
      <c r="E122" s="135">
        <v>0</v>
      </c>
      <c r="F122" s="141"/>
      <c r="G122" s="141"/>
      <c r="H122" s="141"/>
      <c r="I122" s="142"/>
      <c r="J122" s="135">
        <v>68147834</v>
      </c>
      <c r="K122" s="143">
        <v>68147834</v>
      </c>
      <c r="L122" s="141"/>
      <c r="M122" s="141"/>
      <c r="N122" s="141"/>
      <c r="O122" s="383">
        <v>68147834</v>
      </c>
      <c r="P122" s="134">
        <v>68147834</v>
      </c>
    </row>
    <row r="123" spans="1:16" ht="28.5" customHeight="1">
      <c r="A123" s="91">
        <v>1517324</v>
      </c>
      <c r="B123" s="91">
        <v>7324</v>
      </c>
      <c r="C123" s="371" t="s">
        <v>531</v>
      </c>
      <c r="D123" s="62" t="s">
        <v>875</v>
      </c>
      <c r="E123" s="135">
        <v>0</v>
      </c>
      <c r="F123" s="141"/>
      <c r="G123" s="141"/>
      <c r="H123" s="141"/>
      <c r="I123" s="142"/>
      <c r="J123" s="135">
        <v>7000000</v>
      </c>
      <c r="K123" s="143">
        <v>7000000</v>
      </c>
      <c r="L123" s="141"/>
      <c r="M123" s="141"/>
      <c r="N123" s="141"/>
      <c r="O123" s="383">
        <v>7000000</v>
      </c>
      <c r="P123" s="134">
        <v>7000000</v>
      </c>
    </row>
    <row r="124" spans="1:16" ht="28.5" customHeight="1">
      <c r="A124" s="91">
        <v>1517325</v>
      </c>
      <c r="B124" s="91">
        <v>7325</v>
      </c>
      <c r="C124" s="51" t="s">
        <v>531</v>
      </c>
      <c r="D124" s="98" t="s">
        <v>534</v>
      </c>
      <c r="E124" s="135">
        <v>0</v>
      </c>
      <c r="F124" s="141"/>
      <c r="G124" s="141"/>
      <c r="H124" s="141"/>
      <c r="I124" s="142"/>
      <c r="J124" s="135">
        <v>4112211</v>
      </c>
      <c r="K124" s="143">
        <v>4112211</v>
      </c>
      <c r="L124" s="141"/>
      <c r="M124" s="141"/>
      <c r="N124" s="141"/>
      <c r="O124" s="383">
        <v>4112211</v>
      </c>
      <c r="P124" s="134">
        <v>4112211</v>
      </c>
    </row>
    <row r="125" spans="1:16" ht="41.25" customHeight="1">
      <c r="A125" s="91">
        <v>1517361</v>
      </c>
      <c r="B125" s="91">
        <v>7361</v>
      </c>
      <c r="C125" s="51" t="s">
        <v>391</v>
      </c>
      <c r="D125" s="98" t="s">
        <v>543</v>
      </c>
      <c r="E125" s="135">
        <v>0</v>
      </c>
      <c r="F125" s="141"/>
      <c r="G125" s="141"/>
      <c r="H125" s="141"/>
      <c r="I125" s="142"/>
      <c r="J125" s="135">
        <v>35755172</v>
      </c>
      <c r="K125" s="143">
        <v>35755172</v>
      </c>
      <c r="L125" s="141"/>
      <c r="M125" s="141"/>
      <c r="N125" s="141"/>
      <c r="O125" s="382">
        <v>35755172</v>
      </c>
      <c r="P125" s="134">
        <v>35755172</v>
      </c>
    </row>
    <row r="126" spans="1:16" ht="41.25" customHeight="1">
      <c r="A126" s="91">
        <v>1517363</v>
      </c>
      <c r="B126" s="91">
        <v>7363</v>
      </c>
      <c r="C126" s="51" t="s">
        <v>391</v>
      </c>
      <c r="D126" s="98" t="s">
        <v>558</v>
      </c>
      <c r="E126" s="135">
        <v>0</v>
      </c>
      <c r="F126" s="141"/>
      <c r="G126" s="141"/>
      <c r="H126" s="141"/>
      <c r="I126" s="142"/>
      <c r="J126" s="135">
        <v>10918000</v>
      </c>
      <c r="K126" s="143">
        <v>10918000</v>
      </c>
      <c r="L126" s="141"/>
      <c r="M126" s="141"/>
      <c r="N126" s="141"/>
      <c r="O126" s="382">
        <v>10918000</v>
      </c>
      <c r="P126" s="134">
        <v>10918000</v>
      </c>
    </row>
    <row r="127" spans="1:16" ht="42.75" customHeight="1">
      <c r="A127" s="91">
        <v>1517367</v>
      </c>
      <c r="B127" s="91">
        <v>7367</v>
      </c>
      <c r="C127" s="51" t="s">
        <v>391</v>
      </c>
      <c r="D127" s="98" t="s">
        <v>24</v>
      </c>
      <c r="E127" s="135">
        <v>0</v>
      </c>
      <c r="F127" s="141"/>
      <c r="G127" s="141"/>
      <c r="H127" s="141"/>
      <c r="I127" s="142"/>
      <c r="J127" s="135">
        <v>118384000</v>
      </c>
      <c r="K127" s="143">
        <v>118384000</v>
      </c>
      <c r="L127" s="141"/>
      <c r="M127" s="141"/>
      <c r="N127" s="141"/>
      <c r="O127" s="382">
        <v>118384000</v>
      </c>
      <c r="P127" s="134">
        <v>118384000</v>
      </c>
    </row>
    <row r="128" spans="1:16" ht="28.5" customHeight="1">
      <c r="A128" s="91">
        <v>1517368</v>
      </c>
      <c r="B128" s="91">
        <v>7368</v>
      </c>
      <c r="C128" s="51" t="s">
        <v>391</v>
      </c>
      <c r="D128" s="98" t="s">
        <v>541</v>
      </c>
      <c r="E128" s="135">
        <v>0</v>
      </c>
      <c r="F128" s="141"/>
      <c r="G128" s="141"/>
      <c r="H128" s="141"/>
      <c r="I128" s="142"/>
      <c r="J128" s="135">
        <v>76824463</v>
      </c>
      <c r="K128" s="143">
        <v>76824463</v>
      </c>
      <c r="L128" s="141"/>
      <c r="M128" s="141"/>
      <c r="N128" s="141"/>
      <c r="O128" s="383">
        <v>76824463</v>
      </c>
      <c r="P128" s="134">
        <v>76824463</v>
      </c>
    </row>
    <row r="129" spans="1:16" ht="28.5" customHeight="1">
      <c r="A129" s="91">
        <v>1517370</v>
      </c>
      <c r="B129" s="91">
        <v>7370</v>
      </c>
      <c r="C129" s="51" t="s">
        <v>391</v>
      </c>
      <c r="D129" s="98" t="s">
        <v>542</v>
      </c>
      <c r="E129" s="135">
        <v>0</v>
      </c>
      <c r="F129" s="141"/>
      <c r="G129" s="141"/>
      <c r="H129" s="141"/>
      <c r="I129" s="142"/>
      <c r="J129" s="135">
        <v>116581567</v>
      </c>
      <c r="K129" s="143">
        <v>116581567</v>
      </c>
      <c r="L129" s="141"/>
      <c r="M129" s="141"/>
      <c r="N129" s="141"/>
      <c r="O129" s="382">
        <v>116581567</v>
      </c>
      <c r="P129" s="134">
        <v>116581567</v>
      </c>
    </row>
    <row r="130" spans="1:16" ht="45.75" customHeight="1">
      <c r="A130" s="49">
        <v>1517461</v>
      </c>
      <c r="B130" s="51" t="s">
        <v>406</v>
      </c>
      <c r="C130" s="51" t="s">
        <v>546</v>
      </c>
      <c r="D130" s="62" t="s">
        <v>407</v>
      </c>
      <c r="E130" s="135">
        <v>0</v>
      </c>
      <c r="F130" s="141"/>
      <c r="G130" s="141"/>
      <c r="H130" s="141"/>
      <c r="I130" s="142"/>
      <c r="J130" s="135">
        <v>63257433</v>
      </c>
      <c r="K130" s="143">
        <v>62757433</v>
      </c>
      <c r="L130" s="158"/>
      <c r="M130" s="158"/>
      <c r="N130" s="158"/>
      <c r="O130" s="382">
        <v>63257433</v>
      </c>
      <c r="P130" s="134">
        <v>63257433</v>
      </c>
    </row>
    <row r="131" spans="1:16" ht="45" customHeight="1">
      <c r="A131" s="49">
        <v>1517462</v>
      </c>
      <c r="B131" s="49">
        <v>7462</v>
      </c>
      <c r="C131" s="51" t="s">
        <v>546</v>
      </c>
      <c r="D131" s="62" t="s">
        <v>146</v>
      </c>
      <c r="E131" s="135">
        <v>0</v>
      </c>
      <c r="F131" s="141"/>
      <c r="G131" s="141"/>
      <c r="H131" s="141"/>
      <c r="I131" s="142"/>
      <c r="J131" s="135">
        <v>737664668</v>
      </c>
      <c r="K131" s="143">
        <v>256444939</v>
      </c>
      <c r="L131" s="141"/>
      <c r="M131" s="159"/>
      <c r="N131" s="159"/>
      <c r="O131" s="383">
        <v>737664668</v>
      </c>
      <c r="P131" s="134">
        <v>737664668</v>
      </c>
    </row>
    <row r="132" spans="1:16" ht="54.75" customHeight="1">
      <c r="A132" s="49">
        <v>1517463</v>
      </c>
      <c r="B132" s="49">
        <v>7463</v>
      </c>
      <c r="C132" s="51" t="s">
        <v>546</v>
      </c>
      <c r="D132" s="62" t="s">
        <v>408</v>
      </c>
      <c r="E132" s="135">
        <v>0</v>
      </c>
      <c r="F132" s="141"/>
      <c r="G132" s="141"/>
      <c r="H132" s="141"/>
      <c r="I132" s="142"/>
      <c r="J132" s="135">
        <v>53003948</v>
      </c>
      <c r="K132" s="143">
        <v>53003948</v>
      </c>
      <c r="L132" s="159"/>
      <c r="M132" s="159"/>
      <c r="N132" s="159"/>
      <c r="O132" s="383">
        <v>53003948</v>
      </c>
      <c r="P132" s="134">
        <v>53003948</v>
      </c>
    </row>
    <row r="133" spans="1:16" ht="102">
      <c r="A133" s="49">
        <v>1517464</v>
      </c>
      <c r="B133" s="51" t="s">
        <v>732</v>
      </c>
      <c r="C133" s="51" t="s">
        <v>546</v>
      </c>
      <c r="D133" s="62" t="s">
        <v>589</v>
      </c>
      <c r="E133" s="135">
        <v>0</v>
      </c>
      <c r="F133" s="141"/>
      <c r="G133" s="141"/>
      <c r="H133" s="141"/>
      <c r="I133" s="142"/>
      <c r="J133" s="135">
        <v>308228537.9</v>
      </c>
      <c r="K133" s="143"/>
      <c r="L133" s="158"/>
      <c r="M133" s="158"/>
      <c r="N133" s="141"/>
      <c r="O133" s="141">
        <v>308228537.9</v>
      </c>
      <c r="P133" s="178">
        <v>308228537.9</v>
      </c>
    </row>
    <row r="134" spans="1:16" ht="25.5">
      <c r="A134" s="95">
        <v>1600000</v>
      </c>
      <c r="B134" s="95">
        <v>16</v>
      </c>
      <c r="C134" s="51"/>
      <c r="D134" s="63" t="s">
        <v>373</v>
      </c>
      <c r="E134" s="148">
        <v>0</v>
      </c>
      <c r="F134" s="159">
        <v>0</v>
      </c>
      <c r="G134" s="159">
        <v>0</v>
      </c>
      <c r="H134" s="159">
        <v>0</v>
      </c>
      <c r="I134" s="159">
        <v>0</v>
      </c>
      <c r="J134" s="148">
        <v>12000000</v>
      </c>
      <c r="K134" s="176">
        <v>10000000</v>
      </c>
      <c r="L134" s="176">
        <v>0</v>
      </c>
      <c r="M134" s="176">
        <v>0</v>
      </c>
      <c r="N134" s="176">
        <v>0</v>
      </c>
      <c r="O134" s="176">
        <v>12000000</v>
      </c>
      <c r="P134" s="134">
        <v>12000000</v>
      </c>
    </row>
    <row r="135" spans="1:16" ht="21" customHeight="1">
      <c r="A135" s="49">
        <v>1617130</v>
      </c>
      <c r="B135" s="51" t="s">
        <v>264</v>
      </c>
      <c r="C135" s="51" t="s">
        <v>393</v>
      </c>
      <c r="D135" s="62" t="s">
        <v>265</v>
      </c>
      <c r="E135" s="135">
        <v>0</v>
      </c>
      <c r="F135" s="141"/>
      <c r="G135" s="141"/>
      <c r="H135" s="141"/>
      <c r="I135" s="142"/>
      <c r="J135" s="135">
        <v>2000000</v>
      </c>
      <c r="K135" s="143"/>
      <c r="L135" s="136"/>
      <c r="M135" s="136"/>
      <c r="N135" s="141"/>
      <c r="O135" s="141">
        <v>2000000</v>
      </c>
      <c r="P135" s="134">
        <v>2000000</v>
      </c>
    </row>
    <row r="136" spans="1:16" ht="34.5" customHeight="1">
      <c r="A136" s="49">
        <v>1617350</v>
      </c>
      <c r="B136" s="51" t="s">
        <v>479</v>
      </c>
      <c r="C136" s="51" t="s">
        <v>531</v>
      </c>
      <c r="D136" s="62" t="s">
        <v>480</v>
      </c>
      <c r="E136" s="135">
        <v>0</v>
      </c>
      <c r="F136" s="141"/>
      <c r="G136" s="141"/>
      <c r="H136" s="141"/>
      <c r="I136" s="142"/>
      <c r="J136" s="135">
        <v>10000000</v>
      </c>
      <c r="K136" s="143">
        <v>10000000</v>
      </c>
      <c r="L136" s="136"/>
      <c r="M136" s="136"/>
      <c r="N136" s="141"/>
      <c r="O136" s="141">
        <v>10000000</v>
      </c>
      <c r="P136" s="134">
        <v>10000000</v>
      </c>
    </row>
    <row r="137" spans="1:16" ht="32.25" customHeight="1">
      <c r="A137" s="95">
        <v>1900000</v>
      </c>
      <c r="B137" s="52" t="s">
        <v>466</v>
      </c>
      <c r="C137" s="52"/>
      <c r="D137" s="63" t="s">
        <v>467</v>
      </c>
      <c r="E137" s="148">
        <v>1000000</v>
      </c>
      <c r="F137" s="159">
        <v>1000000</v>
      </c>
      <c r="G137" s="159">
        <v>0</v>
      </c>
      <c r="H137" s="159">
        <v>0</v>
      </c>
      <c r="I137" s="159">
        <v>0</v>
      </c>
      <c r="J137" s="148">
        <v>9000000</v>
      </c>
      <c r="K137" s="176">
        <v>9000000</v>
      </c>
      <c r="L137" s="176">
        <v>0</v>
      </c>
      <c r="M137" s="176">
        <v>0</v>
      </c>
      <c r="N137" s="176">
        <v>0</v>
      </c>
      <c r="O137" s="176">
        <v>9000000</v>
      </c>
      <c r="P137" s="134">
        <v>10000000</v>
      </c>
    </row>
    <row r="138" spans="1:16" ht="21" customHeight="1" hidden="1">
      <c r="A138" s="49">
        <v>1917450</v>
      </c>
      <c r="B138" s="51" t="s">
        <v>468</v>
      </c>
      <c r="C138" s="51" t="s">
        <v>546</v>
      </c>
      <c r="D138" s="62" t="s">
        <v>471</v>
      </c>
      <c r="E138" s="135">
        <v>0</v>
      </c>
      <c r="F138" s="141"/>
      <c r="G138" s="141"/>
      <c r="H138" s="141"/>
      <c r="I138" s="142"/>
      <c r="J138" s="135">
        <v>0</v>
      </c>
      <c r="K138" s="143"/>
      <c r="L138" s="136"/>
      <c r="M138" s="136"/>
      <c r="N138" s="141"/>
      <c r="O138" s="141"/>
      <c r="P138" s="134">
        <v>0</v>
      </c>
    </row>
    <row r="139" spans="1:16" ht="28.5" customHeight="1">
      <c r="A139" s="49">
        <v>1917530</v>
      </c>
      <c r="B139" s="51" t="s">
        <v>469</v>
      </c>
      <c r="C139" s="51" t="s">
        <v>470</v>
      </c>
      <c r="D139" s="62" t="s">
        <v>472</v>
      </c>
      <c r="E139" s="135">
        <v>1000000</v>
      </c>
      <c r="F139" s="141">
        <v>1000000</v>
      </c>
      <c r="G139" s="141"/>
      <c r="H139" s="141"/>
      <c r="I139" s="142"/>
      <c r="J139" s="135">
        <v>9000000</v>
      </c>
      <c r="K139" s="143">
        <v>9000000</v>
      </c>
      <c r="L139" s="136"/>
      <c r="M139" s="136"/>
      <c r="N139" s="141"/>
      <c r="O139" s="141">
        <v>9000000</v>
      </c>
      <c r="P139" s="134">
        <v>10000000</v>
      </c>
    </row>
    <row r="140" spans="1:16" ht="28.5" customHeight="1">
      <c r="A140" s="52" t="s">
        <v>800</v>
      </c>
      <c r="B140" s="52" t="s">
        <v>801</v>
      </c>
      <c r="C140" s="52"/>
      <c r="D140" s="96" t="s">
        <v>11</v>
      </c>
      <c r="E140" s="148">
        <v>350000</v>
      </c>
      <c r="F140" s="159">
        <v>350000</v>
      </c>
      <c r="G140" s="159">
        <v>0</v>
      </c>
      <c r="H140" s="159">
        <v>0</v>
      </c>
      <c r="I140" s="161">
        <v>0</v>
      </c>
      <c r="J140" s="168">
        <v>0</v>
      </c>
      <c r="K140" s="179">
        <v>0</v>
      </c>
      <c r="L140" s="159">
        <v>0</v>
      </c>
      <c r="M140" s="159">
        <v>0</v>
      </c>
      <c r="N140" s="159">
        <v>0</v>
      </c>
      <c r="O140" s="159">
        <v>0</v>
      </c>
      <c r="P140" s="134">
        <v>350000</v>
      </c>
    </row>
    <row r="141" spans="1:16" ht="21" customHeight="1">
      <c r="A141" s="51" t="s">
        <v>10</v>
      </c>
      <c r="B141" s="51" t="s">
        <v>396</v>
      </c>
      <c r="C141" s="51" t="s">
        <v>334</v>
      </c>
      <c r="D141" s="68" t="s">
        <v>258</v>
      </c>
      <c r="E141" s="135">
        <v>350000</v>
      </c>
      <c r="F141" s="141">
        <v>350000</v>
      </c>
      <c r="G141" s="141"/>
      <c r="H141" s="141"/>
      <c r="I141" s="142"/>
      <c r="J141" s="166">
        <v>0</v>
      </c>
      <c r="K141" s="167"/>
      <c r="L141" s="141"/>
      <c r="M141" s="141"/>
      <c r="N141" s="141"/>
      <c r="O141" s="141"/>
      <c r="P141" s="134">
        <v>350000</v>
      </c>
    </row>
    <row r="142" spans="1:16" ht="30.75" customHeight="1">
      <c r="A142" s="52" t="s">
        <v>261</v>
      </c>
      <c r="B142" s="52" t="s">
        <v>260</v>
      </c>
      <c r="C142" s="52"/>
      <c r="D142" s="96" t="s">
        <v>392</v>
      </c>
      <c r="E142" s="148">
        <v>8220000</v>
      </c>
      <c r="F142" s="159">
        <v>3220000</v>
      </c>
      <c r="G142" s="159">
        <v>0</v>
      </c>
      <c r="H142" s="159">
        <v>0</v>
      </c>
      <c r="I142" s="159">
        <v>5000000</v>
      </c>
      <c r="J142" s="168">
        <v>1780000</v>
      </c>
      <c r="K142" s="179">
        <v>1780000</v>
      </c>
      <c r="L142" s="179">
        <v>0</v>
      </c>
      <c r="M142" s="179">
        <v>0</v>
      </c>
      <c r="N142" s="179">
        <v>0</v>
      </c>
      <c r="O142" s="179">
        <v>1780000</v>
      </c>
      <c r="P142" s="134">
        <v>10000000</v>
      </c>
    </row>
    <row r="143" spans="1:16" ht="28.5" customHeight="1">
      <c r="A143" s="51" t="s">
        <v>476</v>
      </c>
      <c r="B143" s="51" t="s">
        <v>477</v>
      </c>
      <c r="C143" s="51" t="s">
        <v>393</v>
      </c>
      <c r="D143" s="68" t="s">
        <v>478</v>
      </c>
      <c r="E143" s="135">
        <v>8220000</v>
      </c>
      <c r="F143" s="141">
        <v>3220000</v>
      </c>
      <c r="G143" s="141"/>
      <c r="H143" s="141"/>
      <c r="I143" s="142">
        <v>5000000</v>
      </c>
      <c r="J143" s="166">
        <v>1280000</v>
      </c>
      <c r="K143" s="167">
        <v>1280000</v>
      </c>
      <c r="L143" s="141"/>
      <c r="M143" s="141"/>
      <c r="N143" s="141"/>
      <c r="O143" s="141">
        <v>1280000</v>
      </c>
      <c r="P143" s="134">
        <v>9500000</v>
      </c>
    </row>
    <row r="144" spans="1:16" ht="28.5" customHeight="1">
      <c r="A144" s="51" t="s">
        <v>5</v>
      </c>
      <c r="B144" s="51" t="s">
        <v>4</v>
      </c>
      <c r="C144" s="51" t="s">
        <v>7</v>
      </c>
      <c r="D144" s="68" t="s">
        <v>6</v>
      </c>
      <c r="E144" s="135">
        <v>0</v>
      </c>
      <c r="F144" s="141"/>
      <c r="G144" s="141"/>
      <c r="H144" s="141"/>
      <c r="I144" s="190"/>
      <c r="J144" s="166">
        <v>500000</v>
      </c>
      <c r="K144" s="167">
        <v>500000</v>
      </c>
      <c r="L144" s="143"/>
      <c r="M144" s="143"/>
      <c r="N144" s="143"/>
      <c r="O144" s="143">
        <v>500000</v>
      </c>
      <c r="P144" s="134">
        <v>500000</v>
      </c>
    </row>
    <row r="145" spans="1:16" ht="30" customHeight="1">
      <c r="A145" s="52" t="s">
        <v>458</v>
      </c>
      <c r="B145" s="52" t="s">
        <v>459</v>
      </c>
      <c r="C145" s="51"/>
      <c r="D145" s="96" t="s">
        <v>462</v>
      </c>
      <c r="E145" s="148">
        <v>14003000</v>
      </c>
      <c r="F145" s="159">
        <v>14003000</v>
      </c>
      <c r="G145" s="159">
        <v>0</v>
      </c>
      <c r="H145" s="159">
        <v>0</v>
      </c>
      <c r="I145" s="159">
        <v>0</v>
      </c>
      <c r="J145" s="168">
        <v>0</v>
      </c>
      <c r="K145" s="179">
        <v>0</v>
      </c>
      <c r="L145" s="179">
        <v>0</v>
      </c>
      <c r="M145" s="179">
        <v>0</v>
      </c>
      <c r="N145" s="179">
        <v>0</v>
      </c>
      <c r="O145" s="179">
        <v>0</v>
      </c>
      <c r="P145" s="134">
        <v>14003000</v>
      </c>
    </row>
    <row r="146" spans="1:16" ht="30" customHeight="1">
      <c r="A146" s="371" t="s">
        <v>652</v>
      </c>
      <c r="B146" s="371" t="s">
        <v>653</v>
      </c>
      <c r="C146" s="51" t="s">
        <v>654</v>
      </c>
      <c r="D146" s="379" t="s">
        <v>655</v>
      </c>
      <c r="E146" s="428">
        <v>2816000</v>
      </c>
      <c r="F146" s="375">
        <v>2816000</v>
      </c>
      <c r="G146" s="159"/>
      <c r="H146" s="159"/>
      <c r="I146" s="446"/>
      <c r="J146" s="162">
        <v>0</v>
      </c>
      <c r="K146" s="163"/>
      <c r="L146" s="163"/>
      <c r="M146" s="163"/>
      <c r="N146" s="163"/>
      <c r="O146" s="163"/>
      <c r="P146" s="134">
        <v>2816000</v>
      </c>
    </row>
    <row r="147" spans="1:16" ht="21" customHeight="1">
      <c r="A147" s="51" t="s">
        <v>463</v>
      </c>
      <c r="B147" s="51" t="s">
        <v>464</v>
      </c>
      <c r="C147" s="51" t="s">
        <v>391</v>
      </c>
      <c r="D147" s="68" t="s">
        <v>465</v>
      </c>
      <c r="E147" s="135">
        <v>11187000</v>
      </c>
      <c r="F147" s="141">
        <v>11187000</v>
      </c>
      <c r="G147" s="141"/>
      <c r="H147" s="141"/>
      <c r="I147" s="142"/>
      <c r="J147" s="166">
        <v>0</v>
      </c>
      <c r="K147" s="167"/>
      <c r="L147" s="141"/>
      <c r="M147" s="141"/>
      <c r="N147" s="141"/>
      <c r="O147" s="141"/>
      <c r="P147" s="134">
        <v>11187000</v>
      </c>
    </row>
    <row r="148" spans="1:16" ht="25.5">
      <c r="A148" s="95">
        <v>2800000</v>
      </c>
      <c r="B148" s="52" t="s">
        <v>266</v>
      </c>
      <c r="C148" s="51"/>
      <c r="D148" s="63" t="s">
        <v>374</v>
      </c>
      <c r="E148" s="148">
        <v>6000000</v>
      </c>
      <c r="F148" s="159">
        <v>6000000</v>
      </c>
      <c r="G148" s="159">
        <v>0</v>
      </c>
      <c r="H148" s="159">
        <v>0</v>
      </c>
      <c r="I148" s="159">
        <v>0</v>
      </c>
      <c r="J148" s="168">
        <v>65482485</v>
      </c>
      <c r="K148" s="149">
        <v>0</v>
      </c>
      <c r="L148" s="149">
        <v>10250000</v>
      </c>
      <c r="M148" s="149">
        <v>0</v>
      </c>
      <c r="N148" s="149">
        <v>0</v>
      </c>
      <c r="O148" s="149">
        <v>55232485</v>
      </c>
      <c r="P148" s="134">
        <v>71482485</v>
      </c>
    </row>
    <row r="149" spans="1:16" ht="25.5">
      <c r="A149" s="427">
        <v>2818330</v>
      </c>
      <c r="B149" s="371" t="s">
        <v>448</v>
      </c>
      <c r="C149" s="371" t="s">
        <v>372</v>
      </c>
      <c r="D149" s="62" t="s">
        <v>449</v>
      </c>
      <c r="E149" s="428">
        <v>6000000</v>
      </c>
      <c r="F149" s="375">
        <v>6000000</v>
      </c>
      <c r="G149" s="375"/>
      <c r="H149" s="375"/>
      <c r="I149" s="429"/>
      <c r="J149" s="162">
        <v>0</v>
      </c>
      <c r="K149" s="151"/>
      <c r="L149" s="136"/>
      <c r="M149" s="136"/>
      <c r="N149" s="136"/>
      <c r="O149" s="136"/>
      <c r="P149" s="134">
        <v>6000000</v>
      </c>
    </row>
    <row r="150" spans="1:16" ht="25.5">
      <c r="A150" s="49">
        <v>2818340</v>
      </c>
      <c r="B150" s="51" t="s">
        <v>815</v>
      </c>
      <c r="C150" s="51" t="s">
        <v>372</v>
      </c>
      <c r="D150" s="62" t="s">
        <v>268</v>
      </c>
      <c r="E150" s="135">
        <v>0</v>
      </c>
      <c r="F150" s="141"/>
      <c r="G150" s="141"/>
      <c r="H150" s="141"/>
      <c r="I150" s="142"/>
      <c r="J150" s="166">
        <v>65482485</v>
      </c>
      <c r="K150" s="167"/>
      <c r="L150" s="158">
        <v>10250000</v>
      </c>
      <c r="M150" s="158"/>
      <c r="N150" s="141"/>
      <c r="O150" s="141">
        <v>55232485</v>
      </c>
      <c r="P150" s="134">
        <v>65482485</v>
      </c>
    </row>
    <row r="151" spans="1:16" ht="38.25">
      <c r="A151" s="95">
        <v>2900000</v>
      </c>
      <c r="B151" s="52" t="s">
        <v>267</v>
      </c>
      <c r="C151" s="52"/>
      <c r="D151" s="63" t="s">
        <v>394</v>
      </c>
      <c r="E151" s="148">
        <v>10945400</v>
      </c>
      <c r="F151" s="176">
        <v>10945400</v>
      </c>
      <c r="G151" s="176">
        <v>5833250</v>
      </c>
      <c r="H151" s="176">
        <v>194200</v>
      </c>
      <c r="I151" s="176">
        <v>0</v>
      </c>
      <c r="J151" s="148">
        <v>1085100</v>
      </c>
      <c r="K151" s="176">
        <v>946900</v>
      </c>
      <c r="L151" s="176">
        <v>96774</v>
      </c>
      <c r="M151" s="176">
        <v>29500</v>
      </c>
      <c r="N151" s="176">
        <v>4100</v>
      </c>
      <c r="O151" s="176">
        <v>988326</v>
      </c>
      <c r="P151" s="134">
        <v>12030500</v>
      </c>
    </row>
    <row r="152" spans="1:16" ht="25.5">
      <c r="A152" s="49">
        <v>2918110</v>
      </c>
      <c r="B152" s="51" t="s">
        <v>474</v>
      </c>
      <c r="C152" s="51" t="s">
        <v>395</v>
      </c>
      <c r="D152" s="62" t="s">
        <v>475</v>
      </c>
      <c r="E152" s="135">
        <v>2600000</v>
      </c>
      <c r="F152" s="143">
        <v>2600000</v>
      </c>
      <c r="G152" s="176"/>
      <c r="H152" s="176"/>
      <c r="I152" s="180"/>
      <c r="J152" s="162">
        <v>946900</v>
      </c>
      <c r="K152" s="163">
        <v>946900</v>
      </c>
      <c r="L152" s="159"/>
      <c r="M152" s="159"/>
      <c r="N152" s="159"/>
      <c r="O152" s="141">
        <v>946900</v>
      </c>
      <c r="P152" s="134">
        <v>3546900</v>
      </c>
    </row>
    <row r="153" spans="1:16" ht="23.25" customHeight="1">
      <c r="A153" s="115">
        <v>2918120</v>
      </c>
      <c r="B153" s="65" t="s">
        <v>816</v>
      </c>
      <c r="C153" s="65" t="s">
        <v>395</v>
      </c>
      <c r="D153" s="90" t="s">
        <v>269</v>
      </c>
      <c r="E153" s="135">
        <v>8345400</v>
      </c>
      <c r="F153" s="141">
        <v>8345400</v>
      </c>
      <c r="G153" s="141">
        <v>5833250</v>
      </c>
      <c r="H153" s="141">
        <v>194200</v>
      </c>
      <c r="I153" s="142"/>
      <c r="J153" s="162">
        <v>138200</v>
      </c>
      <c r="K153" s="163"/>
      <c r="L153" s="136">
        <v>96774</v>
      </c>
      <c r="M153" s="136">
        <v>29500</v>
      </c>
      <c r="N153" s="141">
        <v>4100</v>
      </c>
      <c r="O153" s="141">
        <v>41426</v>
      </c>
      <c r="P153" s="436">
        <v>8483600</v>
      </c>
    </row>
    <row r="154" spans="1:16" ht="41.25" customHeight="1">
      <c r="A154" s="52" t="s">
        <v>426</v>
      </c>
      <c r="B154" s="426" t="s">
        <v>428</v>
      </c>
      <c r="C154" s="52"/>
      <c r="D154" s="96" t="s">
        <v>862</v>
      </c>
      <c r="E154" s="187">
        <v>0</v>
      </c>
      <c r="F154" s="186">
        <v>0</v>
      </c>
      <c r="G154" s="186">
        <v>0</v>
      </c>
      <c r="H154" s="186">
        <v>0</v>
      </c>
      <c r="I154" s="433">
        <v>0</v>
      </c>
      <c r="J154" s="434">
        <v>2000000</v>
      </c>
      <c r="K154" s="435">
        <v>2000000</v>
      </c>
      <c r="L154" s="186">
        <v>0</v>
      </c>
      <c r="M154" s="186">
        <v>0</v>
      </c>
      <c r="N154" s="186">
        <v>0</v>
      </c>
      <c r="O154" s="186">
        <v>2000000</v>
      </c>
      <c r="P154" s="134">
        <v>2000000</v>
      </c>
    </row>
    <row r="155" spans="1:16" ht="28.5" customHeight="1">
      <c r="A155" s="371" t="s">
        <v>427</v>
      </c>
      <c r="B155" s="371" t="s">
        <v>863</v>
      </c>
      <c r="C155" s="371" t="s">
        <v>864</v>
      </c>
      <c r="D155" s="379" t="s">
        <v>865</v>
      </c>
      <c r="E155" s="135">
        <v>0</v>
      </c>
      <c r="F155" s="141"/>
      <c r="G155" s="141"/>
      <c r="H155" s="141"/>
      <c r="I155" s="142"/>
      <c r="J155" s="166">
        <v>2000000</v>
      </c>
      <c r="K155" s="167">
        <v>2000000</v>
      </c>
      <c r="L155" s="141"/>
      <c r="M155" s="141"/>
      <c r="N155" s="141"/>
      <c r="O155" s="141">
        <v>2000000</v>
      </c>
      <c r="P155" s="134">
        <v>2000000</v>
      </c>
    </row>
    <row r="156" spans="1:16" ht="21" customHeight="1">
      <c r="A156" s="118"/>
      <c r="B156" s="118"/>
      <c r="C156" s="119"/>
      <c r="D156" s="117" t="s">
        <v>311</v>
      </c>
      <c r="E156" s="181">
        <v>3114265048.61</v>
      </c>
      <c r="F156" s="182">
        <v>3106267048.61</v>
      </c>
      <c r="G156" s="182">
        <v>608715080</v>
      </c>
      <c r="H156" s="182">
        <v>99024393</v>
      </c>
      <c r="I156" s="182">
        <v>7998000</v>
      </c>
      <c r="J156" s="183">
        <v>2249294982.9</v>
      </c>
      <c r="K156" s="182">
        <v>1225195561</v>
      </c>
      <c r="L156" s="182">
        <v>160636074</v>
      </c>
      <c r="M156" s="182">
        <v>10968320</v>
      </c>
      <c r="N156" s="182">
        <v>5144510</v>
      </c>
      <c r="O156" s="182">
        <v>2088658908.9</v>
      </c>
      <c r="P156" s="184">
        <v>5363560031.51</v>
      </c>
    </row>
    <row r="157" spans="1:16" ht="21.75" customHeight="1">
      <c r="A157" s="116">
        <v>3700000</v>
      </c>
      <c r="B157" s="55" t="s">
        <v>272</v>
      </c>
      <c r="C157" s="55"/>
      <c r="D157" s="94" t="s">
        <v>397</v>
      </c>
      <c r="E157" s="185">
        <v>5055106705.2</v>
      </c>
      <c r="F157" s="186">
        <v>4932011595</v>
      </c>
      <c r="G157" s="186">
        <v>0</v>
      </c>
      <c r="H157" s="186">
        <v>0</v>
      </c>
      <c r="I157" s="186">
        <v>123095110.2</v>
      </c>
      <c r="J157" s="187">
        <v>38989977</v>
      </c>
      <c r="K157" s="186">
        <v>38989977</v>
      </c>
      <c r="L157" s="186">
        <v>0</v>
      </c>
      <c r="M157" s="186">
        <v>0</v>
      </c>
      <c r="N157" s="186">
        <v>0</v>
      </c>
      <c r="O157" s="186">
        <v>38989977</v>
      </c>
      <c r="P157" s="188">
        <v>5094096682.2</v>
      </c>
    </row>
    <row r="158" spans="1:16" ht="24.75" customHeight="1">
      <c r="A158" s="51" t="s">
        <v>273</v>
      </c>
      <c r="B158" s="46" t="s">
        <v>375</v>
      </c>
      <c r="C158" s="46" t="s">
        <v>396</v>
      </c>
      <c r="D158" s="62" t="s">
        <v>398</v>
      </c>
      <c r="E158" s="143">
        <v>115894400</v>
      </c>
      <c r="F158" s="189">
        <v>115894400</v>
      </c>
      <c r="G158" s="141"/>
      <c r="H158" s="141"/>
      <c r="I158" s="190"/>
      <c r="J158" s="166">
        <v>0</v>
      </c>
      <c r="K158" s="167"/>
      <c r="L158" s="141"/>
      <c r="M158" s="141"/>
      <c r="N158" s="141"/>
      <c r="O158" s="141"/>
      <c r="P158" s="191">
        <v>115894400</v>
      </c>
    </row>
    <row r="159" spans="1:16" ht="63.75">
      <c r="A159" s="51" t="s">
        <v>530</v>
      </c>
      <c r="B159" s="46" t="s">
        <v>545</v>
      </c>
      <c r="C159" s="46" t="s">
        <v>396</v>
      </c>
      <c r="D159" s="62" t="s">
        <v>147</v>
      </c>
      <c r="E159" s="143">
        <v>450476300</v>
      </c>
      <c r="F159" s="189">
        <v>450476300</v>
      </c>
      <c r="G159" s="141"/>
      <c r="H159" s="141"/>
      <c r="I159" s="190"/>
      <c r="J159" s="166">
        <v>0</v>
      </c>
      <c r="K159" s="167"/>
      <c r="L159" s="141"/>
      <c r="M159" s="141"/>
      <c r="N159" s="141"/>
      <c r="O159" s="141"/>
      <c r="P159" s="191">
        <v>450476300</v>
      </c>
    </row>
    <row r="160" spans="1:16" ht="21" customHeight="1">
      <c r="A160" s="371" t="s">
        <v>842</v>
      </c>
      <c r="B160" s="46" t="s">
        <v>843</v>
      </c>
      <c r="C160" s="46" t="s">
        <v>396</v>
      </c>
      <c r="D160" s="62" t="s">
        <v>844</v>
      </c>
      <c r="E160" s="143">
        <v>1500000</v>
      </c>
      <c r="F160" s="189">
        <v>1500000</v>
      </c>
      <c r="G160" s="141"/>
      <c r="H160" s="141"/>
      <c r="I160" s="190"/>
      <c r="J160" s="166">
        <v>0</v>
      </c>
      <c r="K160" s="167"/>
      <c r="L160" s="141"/>
      <c r="M160" s="141"/>
      <c r="N160" s="141"/>
      <c r="O160" s="141"/>
      <c r="P160" s="191">
        <v>1500000</v>
      </c>
    </row>
    <row r="161" spans="1:16" ht="207.75" customHeight="1">
      <c r="A161" s="53">
        <v>3719210</v>
      </c>
      <c r="B161" s="46" t="s">
        <v>274</v>
      </c>
      <c r="C161" s="46" t="s">
        <v>396</v>
      </c>
      <c r="D161" s="62" t="s">
        <v>620</v>
      </c>
      <c r="E161" s="143">
        <v>1840655800</v>
      </c>
      <c r="F161" s="192">
        <v>1840655800</v>
      </c>
      <c r="G161" s="193"/>
      <c r="H161" s="193"/>
      <c r="I161" s="194"/>
      <c r="J161" s="166">
        <v>0</v>
      </c>
      <c r="K161" s="167"/>
      <c r="L161" s="193"/>
      <c r="M161" s="193"/>
      <c r="N161" s="193"/>
      <c r="O161" s="193"/>
      <c r="P161" s="191">
        <v>1840655800</v>
      </c>
    </row>
    <row r="162" spans="1:16" ht="69.75" customHeight="1">
      <c r="A162" s="53">
        <v>3719220</v>
      </c>
      <c r="B162" s="46" t="s">
        <v>275</v>
      </c>
      <c r="C162" s="46" t="s">
        <v>396</v>
      </c>
      <c r="D162" s="64" t="s">
        <v>279</v>
      </c>
      <c r="E162" s="143">
        <v>40533000</v>
      </c>
      <c r="F162" s="192">
        <v>40533000</v>
      </c>
      <c r="G162" s="193"/>
      <c r="H162" s="193"/>
      <c r="I162" s="194"/>
      <c r="J162" s="166">
        <v>0</v>
      </c>
      <c r="K162" s="167"/>
      <c r="L162" s="193"/>
      <c r="M162" s="193"/>
      <c r="N162" s="193"/>
      <c r="O162" s="193"/>
      <c r="P162" s="191">
        <v>40533000</v>
      </c>
    </row>
    <row r="163" spans="1:16" ht="198" customHeight="1">
      <c r="A163" s="53">
        <v>3719230</v>
      </c>
      <c r="B163" s="46" t="s">
        <v>276</v>
      </c>
      <c r="C163" s="46" t="s">
        <v>396</v>
      </c>
      <c r="D163" s="64" t="s">
        <v>148</v>
      </c>
      <c r="E163" s="143">
        <v>2242174300</v>
      </c>
      <c r="F163" s="192">
        <v>2242174300</v>
      </c>
      <c r="G163" s="193"/>
      <c r="H163" s="193"/>
      <c r="I163" s="194"/>
      <c r="J163" s="166">
        <v>0</v>
      </c>
      <c r="K163" s="167"/>
      <c r="L163" s="193"/>
      <c r="M163" s="193"/>
      <c r="N163" s="193"/>
      <c r="O163" s="193"/>
      <c r="P163" s="191">
        <v>2242174300</v>
      </c>
    </row>
    <row r="164" spans="1:16" ht="172.5" customHeight="1">
      <c r="A164" s="53">
        <v>3719250</v>
      </c>
      <c r="B164" s="46" t="s">
        <v>277</v>
      </c>
      <c r="C164" s="46" t="s">
        <v>396</v>
      </c>
      <c r="D164" s="64" t="s">
        <v>619</v>
      </c>
      <c r="E164" s="143">
        <v>41655200</v>
      </c>
      <c r="F164" s="192">
        <v>41655200</v>
      </c>
      <c r="G164" s="193"/>
      <c r="H164" s="193"/>
      <c r="I164" s="194"/>
      <c r="J164" s="166">
        <v>0</v>
      </c>
      <c r="K164" s="167"/>
      <c r="L164" s="193"/>
      <c r="M164" s="193"/>
      <c r="N164" s="193"/>
      <c r="O164" s="193"/>
      <c r="P164" s="191">
        <v>41655200</v>
      </c>
    </row>
    <row r="165" spans="1:16" ht="108.75" customHeight="1">
      <c r="A165" s="53">
        <v>3719270</v>
      </c>
      <c r="B165" s="46" t="s">
        <v>307</v>
      </c>
      <c r="C165" s="46" t="s">
        <v>396</v>
      </c>
      <c r="D165" s="399" t="s">
        <v>642</v>
      </c>
      <c r="E165" s="143">
        <v>34682200</v>
      </c>
      <c r="F165" s="192"/>
      <c r="G165" s="193"/>
      <c r="H165" s="193"/>
      <c r="I165" s="194">
        <v>34682200</v>
      </c>
      <c r="J165" s="166">
        <v>0</v>
      </c>
      <c r="K165" s="167"/>
      <c r="L165" s="193"/>
      <c r="M165" s="193"/>
      <c r="N165" s="193"/>
      <c r="O165" s="193"/>
      <c r="P165" s="191">
        <v>34682200</v>
      </c>
    </row>
    <row r="166" spans="1:16" ht="48" customHeight="1">
      <c r="A166" s="53">
        <v>3719310</v>
      </c>
      <c r="B166" s="46" t="s">
        <v>622</v>
      </c>
      <c r="C166" s="46" t="s">
        <v>396</v>
      </c>
      <c r="D166" s="64" t="s">
        <v>623</v>
      </c>
      <c r="E166" s="143">
        <v>63117000</v>
      </c>
      <c r="F166" s="192">
        <v>63117000</v>
      </c>
      <c r="G166" s="193"/>
      <c r="H166" s="193"/>
      <c r="I166" s="194"/>
      <c r="J166" s="166"/>
      <c r="K166" s="167"/>
      <c r="L166" s="193"/>
      <c r="M166" s="193"/>
      <c r="N166" s="193"/>
      <c r="O166" s="193"/>
      <c r="P166" s="191"/>
    </row>
    <row r="167" spans="1:16" ht="53.25" customHeight="1">
      <c r="A167" s="53">
        <v>3719330</v>
      </c>
      <c r="B167" s="46" t="s">
        <v>812</v>
      </c>
      <c r="C167" s="46" t="s">
        <v>396</v>
      </c>
      <c r="D167" s="64" t="s">
        <v>828</v>
      </c>
      <c r="E167" s="143">
        <v>27490000</v>
      </c>
      <c r="F167" s="192">
        <v>19355300</v>
      </c>
      <c r="G167" s="193"/>
      <c r="H167" s="193"/>
      <c r="I167" s="194">
        <v>8134700</v>
      </c>
      <c r="J167" s="166">
        <v>0</v>
      </c>
      <c r="K167" s="167"/>
      <c r="L167" s="193"/>
      <c r="M167" s="193"/>
      <c r="N167" s="193"/>
      <c r="O167" s="193"/>
      <c r="P167" s="191">
        <v>27490000</v>
      </c>
    </row>
    <row r="168" spans="1:16" ht="53.25" customHeight="1">
      <c r="A168" s="53">
        <v>3719350</v>
      </c>
      <c r="B168" s="46" t="s">
        <v>424</v>
      </c>
      <c r="C168" s="46" t="s">
        <v>396</v>
      </c>
      <c r="D168" s="64" t="s">
        <v>425</v>
      </c>
      <c r="E168" s="143">
        <v>49834765</v>
      </c>
      <c r="F168" s="192">
        <v>1099595</v>
      </c>
      <c r="G168" s="193"/>
      <c r="H168" s="193"/>
      <c r="I168" s="194">
        <v>48735170</v>
      </c>
      <c r="J168" s="166">
        <v>0</v>
      </c>
      <c r="K168" s="167"/>
      <c r="L168" s="193"/>
      <c r="M168" s="193"/>
      <c r="N168" s="193"/>
      <c r="O168" s="193"/>
      <c r="P168" s="191">
        <v>49834765</v>
      </c>
    </row>
    <row r="169" spans="1:16" ht="45" customHeight="1">
      <c r="A169" s="53">
        <v>3719410</v>
      </c>
      <c r="B169" s="46" t="s">
        <v>491</v>
      </c>
      <c r="C169" s="46" t="s">
        <v>396</v>
      </c>
      <c r="D169" s="64" t="s">
        <v>490</v>
      </c>
      <c r="E169" s="143">
        <v>41405100</v>
      </c>
      <c r="F169" s="192">
        <v>41405100</v>
      </c>
      <c r="G169" s="193"/>
      <c r="H169" s="193"/>
      <c r="I169" s="194"/>
      <c r="J169" s="166">
        <v>0</v>
      </c>
      <c r="K169" s="167"/>
      <c r="L169" s="193"/>
      <c r="M169" s="193"/>
      <c r="N169" s="193"/>
      <c r="O169" s="193"/>
      <c r="P169" s="191">
        <v>41405100</v>
      </c>
    </row>
    <row r="170" spans="1:16" ht="53.25" customHeight="1">
      <c r="A170" s="53">
        <v>3719460</v>
      </c>
      <c r="B170" s="46" t="s">
        <v>303</v>
      </c>
      <c r="C170" s="46" t="s">
        <v>396</v>
      </c>
      <c r="D170" s="64" t="s">
        <v>304</v>
      </c>
      <c r="E170" s="143">
        <v>11349800</v>
      </c>
      <c r="F170" s="192">
        <v>11349800</v>
      </c>
      <c r="G170" s="193"/>
      <c r="H170" s="193"/>
      <c r="I170" s="194"/>
      <c r="J170" s="166">
        <v>0</v>
      </c>
      <c r="K170" s="167"/>
      <c r="L170" s="193"/>
      <c r="M170" s="193"/>
      <c r="N170" s="193"/>
      <c r="O170" s="193"/>
      <c r="P170" s="191">
        <v>11349800</v>
      </c>
    </row>
    <row r="171" spans="1:16" ht="63" customHeight="1">
      <c r="A171" s="53">
        <v>3719480</v>
      </c>
      <c r="B171" s="46" t="s">
        <v>595</v>
      </c>
      <c r="C171" s="46" t="s">
        <v>396</v>
      </c>
      <c r="D171" s="64" t="s">
        <v>596</v>
      </c>
      <c r="E171" s="143">
        <v>22343040.2</v>
      </c>
      <c r="F171" s="192"/>
      <c r="G171" s="193"/>
      <c r="H171" s="193"/>
      <c r="I171" s="194">
        <v>22343040.2</v>
      </c>
      <c r="J171" s="166">
        <v>0</v>
      </c>
      <c r="K171" s="167"/>
      <c r="L171" s="193"/>
      <c r="M171" s="193"/>
      <c r="N171" s="193"/>
      <c r="O171" s="193"/>
      <c r="P171" s="191">
        <v>22343040.2</v>
      </c>
    </row>
    <row r="172" spans="1:16" ht="76.5">
      <c r="A172" s="53">
        <v>3719490</v>
      </c>
      <c r="B172" s="46" t="s">
        <v>836</v>
      </c>
      <c r="C172" s="46" t="s">
        <v>396</v>
      </c>
      <c r="D172" s="64" t="s">
        <v>837</v>
      </c>
      <c r="E172" s="143">
        <v>0</v>
      </c>
      <c r="F172" s="192"/>
      <c r="G172" s="193"/>
      <c r="H172" s="193"/>
      <c r="I172" s="194">
        <v>0</v>
      </c>
      <c r="J172" s="166">
        <v>27838751</v>
      </c>
      <c r="K172" s="167">
        <v>27838751</v>
      </c>
      <c r="L172" s="193"/>
      <c r="M172" s="193"/>
      <c r="N172" s="193"/>
      <c r="O172" s="193">
        <v>27838751</v>
      </c>
      <c r="P172" s="191">
        <v>27838751</v>
      </c>
    </row>
    <row r="173" spans="1:16" ht="20.25" customHeight="1">
      <c r="A173" s="53">
        <v>3719770</v>
      </c>
      <c r="B173" s="46" t="s">
        <v>280</v>
      </c>
      <c r="C173" s="46" t="s">
        <v>396</v>
      </c>
      <c r="D173" s="64" t="s">
        <v>281</v>
      </c>
      <c r="E173" s="143">
        <v>71995800</v>
      </c>
      <c r="F173" s="192">
        <v>62795800</v>
      </c>
      <c r="G173" s="193"/>
      <c r="H173" s="193"/>
      <c r="I173" s="194">
        <v>9200000</v>
      </c>
      <c r="J173" s="166">
        <v>11151226</v>
      </c>
      <c r="K173" s="167">
        <v>11151226</v>
      </c>
      <c r="L173" s="193"/>
      <c r="M173" s="193"/>
      <c r="N173" s="193"/>
      <c r="O173" s="193">
        <v>11151226</v>
      </c>
      <c r="P173" s="191">
        <v>83147026</v>
      </c>
    </row>
    <row r="174" spans="1:16" ht="18.75" customHeight="1">
      <c r="A174" s="352">
        <v>3700000</v>
      </c>
      <c r="B174" s="50" t="s">
        <v>272</v>
      </c>
      <c r="C174" s="50"/>
      <c r="D174" s="348" t="s">
        <v>397</v>
      </c>
      <c r="E174" s="176">
        <v>48299999.99999999</v>
      </c>
      <c r="F174" s="159">
        <v>0</v>
      </c>
      <c r="G174" s="159">
        <v>0</v>
      </c>
      <c r="H174" s="159">
        <v>0</v>
      </c>
      <c r="I174" s="159">
        <v>0</v>
      </c>
      <c r="J174" s="168">
        <v>0</v>
      </c>
      <c r="K174" s="353">
        <v>0</v>
      </c>
      <c r="L174" s="353">
        <v>0</v>
      </c>
      <c r="M174" s="353">
        <v>0</v>
      </c>
      <c r="N174" s="353">
        <v>0</v>
      </c>
      <c r="O174" s="353">
        <v>0</v>
      </c>
      <c r="P174" s="178">
        <v>48299999.99999999</v>
      </c>
    </row>
    <row r="175" spans="1:16" ht="19.5" customHeight="1">
      <c r="A175" s="53">
        <v>3718700</v>
      </c>
      <c r="B175" s="65" t="s">
        <v>278</v>
      </c>
      <c r="C175" s="65" t="s">
        <v>334</v>
      </c>
      <c r="D175" s="90" t="s">
        <v>399</v>
      </c>
      <c r="E175" s="354">
        <v>48299999.99999999</v>
      </c>
      <c r="F175" s="355"/>
      <c r="G175" s="356"/>
      <c r="H175" s="356"/>
      <c r="I175" s="357"/>
      <c r="J175" s="358">
        <v>0</v>
      </c>
      <c r="K175" s="359"/>
      <c r="L175" s="356"/>
      <c r="M175" s="356"/>
      <c r="N175" s="356"/>
      <c r="O175" s="356"/>
      <c r="P175" s="360">
        <v>48299999.99999999</v>
      </c>
    </row>
    <row r="176" spans="1:16" ht="36" customHeight="1">
      <c r="A176" s="361"/>
      <c r="B176" s="362"/>
      <c r="C176" s="362"/>
      <c r="D176" s="88" t="s">
        <v>809</v>
      </c>
      <c r="E176" s="177">
        <v>41999999.99999999</v>
      </c>
      <c r="F176" s="145"/>
      <c r="G176" s="145"/>
      <c r="H176" s="145"/>
      <c r="I176" s="363"/>
      <c r="J176" s="173">
        <v>0</v>
      </c>
      <c r="K176" s="174"/>
      <c r="L176" s="157"/>
      <c r="M176" s="157"/>
      <c r="N176" s="145"/>
      <c r="O176" s="145"/>
      <c r="P176" s="175">
        <v>41999999.99999999</v>
      </c>
    </row>
    <row r="177" spans="1:16" ht="19.5" customHeight="1">
      <c r="A177" s="121" t="s">
        <v>69</v>
      </c>
      <c r="B177" s="121" t="s">
        <v>69</v>
      </c>
      <c r="C177" s="121" t="s">
        <v>69</v>
      </c>
      <c r="D177" s="69" t="s">
        <v>80</v>
      </c>
      <c r="E177" s="195">
        <v>8217671753.809999</v>
      </c>
      <c r="F177" s="196">
        <v>8038278643.610001</v>
      </c>
      <c r="G177" s="196">
        <v>608715080</v>
      </c>
      <c r="H177" s="196">
        <v>99024393</v>
      </c>
      <c r="I177" s="197">
        <v>131093110.2</v>
      </c>
      <c r="J177" s="198">
        <v>2288284959.9</v>
      </c>
      <c r="K177" s="196">
        <v>1264185538</v>
      </c>
      <c r="L177" s="196">
        <v>160636074</v>
      </c>
      <c r="M177" s="196">
        <v>10968320</v>
      </c>
      <c r="N177" s="196">
        <v>5144510</v>
      </c>
      <c r="O177" s="196">
        <v>2127648885.9</v>
      </c>
      <c r="P177" s="199">
        <v>10505956713.71</v>
      </c>
    </row>
    <row r="178" spans="1:16" ht="14.25">
      <c r="A178" s="11"/>
      <c r="B178" s="11"/>
      <c r="C178" s="11"/>
      <c r="D178" s="11"/>
      <c r="E178" s="432"/>
      <c r="F178" s="43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5:16" ht="12.75">
      <c r="E179" s="432"/>
      <c r="F179" s="430"/>
      <c r="G179" s="9"/>
      <c r="H179" s="9"/>
      <c r="I179" s="9"/>
      <c r="J179" s="12"/>
      <c r="K179" s="12"/>
      <c r="L179" s="9"/>
      <c r="M179" s="9"/>
      <c r="N179" s="9"/>
      <c r="O179" s="9"/>
      <c r="P179" s="12"/>
    </row>
    <row r="180" spans="5:16" ht="12.75">
      <c r="E180" s="456"/>
      <c r="F180" s="431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s="10" customFormat="1" ht="12.75">
      <c r="A181" s="2"/>
      <c r="B181" s="2"/>
      <c r="C181" s="2"/>
      <c r="D181" s="1"/>
      <c r="E181" s="13"/>
      <c r="F181" s="430"/>
      <c r="G181" s="9"/>
      <c r="H181" s="9"/>
      <c r="I181" s="9"/>
      <c r="J181" s="9"/>
      <c r="K181" s="9"/>
      <c r="L181" s="9"/>
      <c r="M181" s="9"/>
      <c r="N181" s="9"/>
      <c r="O181" s="9"/>
      <c r="P181" s="13"/>
    </row>
    <row r="182" spans="1:16" ht="12.75">
      <c r="A182" s="15"/>
      <c r="B182" s="15"/>
      <c r="C182" s="15"/>
      <c r="D182" s="14"/>
      <c r="E182" s="13"/>
      <c r="F182" s="431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5:16" ht="12.75">
      <c r="E183" s="501"/>
      <c r="F183" s="431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5:16" ht="12.75">
      <c r="E184" s="13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5:16" ht="12.75">
      <c r="E185" s="13"/>
      <c r="F185" s="13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5:16" ht="12.75">
      <c r="E186" s="9"/>
      <c r="F186" s="13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5:16" ht="12.75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5:16" ht="12.75">
      <c r="E188" s="9"/>
      <c r="F188" s="9"/>
      <c r="G188" s="13"/>
      <c r="H188" s="9"/>
      <c r="I188" s="9"/>
      <c r="J188" s="9"/>
      <c r="K188" s="9"/>
      <c r="L188" s="9"/>
      <c r="M188" s="9"/>
      <c r="N188" s="9"/>
      <c r="O188" s="9"/>
      <c r="P188" s="9"/>
    </row>
    <row r="189" spans="5:16" ht="12.75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5:16" ht="12.75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5:16" ht="12.75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5:16" ht="12.75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5:16" ht="12.75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5:16" ht="12.75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5:16" ht="12.75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5:16" ht="12.75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5:16" ht="12.75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5:16" ht="12.75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5:16" ht="12.75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5:16" ht="12.75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5:16" ht="12.75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5:16" ht="12.75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5:16" ht="12.75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5:16" ht="12.75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5:16" ht="12.75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5:16" ht="12.75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5:16" ht="12.75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5:16" ht="12.75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5:16" ht="12.75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5:16" ht="12.7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5:16" ht="12.75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5:16" ht="12.7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5:16" ht="12.75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5:16" ht="12.75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5:16" ht="12.75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5:16" ht="12.75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5:16" ht="12.75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5:16" ht="12.75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5:16" ht="12.75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5:16" ht="12.75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5:16" ht="12.75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5:16" ht="12.75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5:16" ht="12.75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5:16" ht="12.75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5:16" ht="12.75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5:16" ht="12.75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5:16" ht="12.75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5:16" ht="12.75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5:16" ht="12.75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5:16" ht="12.75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5:16" ht="12.75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5:16" ht="12.75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5:16" ht="12.75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5:16" ht="12.75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5:16" ht="12.75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5:16" ht="12.75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5:16" ht="12.75"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5:16" ht="12.75"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5:16" ht="12.75"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5:16" ht="12.75"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5:16" ht="12.75"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5:16" ht="12.75"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5:16" ht="12.75"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5:16" ht="12.75"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5:16" ht="12.75"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5:16" ht="12.75"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5:16" ht="12.75"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5:16" ht="12.75"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5:16" ht="12.75"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5:16" ht="12.75"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</sheetData>
  <sheetProtection/>
  <mergeCells count="23">
    <mergeCell ref="L6:L8"/>
    <mergeCell ref="N7:N8"/>
    <mergeCell ref="K6:K8"/>
    <mergeCell ref="G7:G8"/>
    <mergeCell ref="G6:H6"/>
    <mergeCell ref="I6:I8"/>
    <mergeCell ref="M1:P1"/>
    <mergeCell ref="P5:P8"/>
    <mergeCell ref="M6:N6"/>
    <mergeCell ref="M2:P2"/>
    <mergeCell ref="J5:O5"/>
    <mergeCell ref="J6:J8"/>
    <mergeCell ref="M7:M8"/>
    <mergeCell ref="A3:P3"/>
    <mergeCell ref="H7:H8"/>
    <mergeCell ref="O6:O8"/>
    <mergeCell ref="A5:A8"/>
    <mergeCell ref="C5:C8"/>
    <mergeCell ref="F6:F8"/>
    <mergeCell ref="E6:E8"/>
    <mergeCell ref="B5:B8"/>
    <mergeCell ref="D5:D8"/>
    <mergeCell ref="E5:I5"/>
  </mergeCells>
  <printOptions horizontalCentered="1"/>
  <pageMargins left="0.1968503937007874" right="0.03937007874015748" top="0.31496062992125984" bottom="0.15748031496062992" header="0" footer="0"/>
  <pageSetup fitToHeight="20" fitToWidth="1" horizontalDpi="600" verticalDpi="600" orientation="landscape" paperSize="9" scale="5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1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2" width="17.25390625" style="0" customWidth="1"/>
    <col min="3" max="3" width="19.25390625" style="0" customWidth="1"/>
    <col min="4" max="4" width="36.125" style="0" customWidth="1"/>
    <col min="5" max="5" width="14.125" style="0" customWidth="1"/>
    <col min="6" max="6" width="12.25390625" style="0" customWidth="1"/>
    <col min="7" max="7" width="11.125" style="0" customWidth="1"/>
    <col min="8" max="8" width="11.75390625" style="0" customWidth="1"/>
    <col min="9" max="9" width="13.25390625" style="0" customWidth="1"/>
    <col min="10" max="10" width="10.875" style="0" customWidth="1"/>
    <col min="11" max="11" width="11.125" style="0" customWidth="1"/>
    <col min="12" max="12" width="13.375" style="0" customWidth="1"/>
    <col min="13" max="13" width="13.25390625" style="0" customWidth="1"/>
    <col min="14" max="14" width="13.00390625" style="0" customWidth="1"/>
    <col min="15" max="15" width="14.00390625" style="0" customWidth="1"/>
    <col min="16" max="16" width="13.625" style="0" customWidth="1"/>
  </cols>
  <sheetData>
    <row r="1" spans="1:16" ht="16.5">
      <c r="A1" s="66"/>
      <c r="B1" s="66"/>
      <c r="C1" s="66"/>
      <c r="D1" s="66"/>
      <c r="E1" s="66"/>
      <c r="F1" s="66"/>
      <c r="G1" s="66"/>
      <c r="H1" s="66"/>
      <c r="I1" s="66"/>
      <c r="J1" s="66"/>
      <c r="K1" s="509" t="s">
        <v>89</v>
      </c>
      <c r="L1" s="509"/>
      <c r="M1" s="509"/>
      <c r="N1" s="509"/>
      <c r="O1" s="509"/>
      <c r="P1" s="509"/>
    </row>
    <row r="2" spans="1:16" ht="35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512" t="s">
        <v>515</v>
      </c>
      <c r="L2" s="512"/>
      <c r="M2" s="512"/>
      <c r="N2" s="512"/>
      <c r="O2" s="512"/>
      <c r="P2" s="512"/>
    </row>
    <row r="3" spans="1:16" ht="44.25" customHeight="1">
      <c r="A3" s="66"/>
      <c r="B3" s="66"/>
      <c r="C3" s="554" t="s">
        <v>76</v>
      </c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66"/>
      <c r="P3" s="66"/>
    </row>
    <row r="4" spans="1:16" ht="16.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6.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 t="s">
        <v>82</v>
      </c>
    </row>
    <row r="6" spans="1:17" ht="22.5" customHeight="1">
      <c r="A6" s="553" t="s">
        <v>305</v>
      </c>
      <c r="B6" s="555" t="s">
        <v>306</v>
      </c>
      <c r="C6" s="553" t="s">
        <v>64</v>
      </c>
      <c r="D6" s="553" t="s">
        <v>77</v>
      </c>
      <c r="E6" s="553" t="s">
        <v>591</v>
      </c>
      <c r="F6" s="553"/>
      <c r="G6" s="553"/>
      <c r="H6" s="553"/>
      <c r="I6" s="553" t="s">
        <v>592</v>
      </c>
      <c r="J6" s="553"/>
      <c r="K6" s="553"/>
      <c r="L6" s="553"/>
      <c r="M6" s="553" t="s">
        <v>79</v>
      </c>
      <c r="N6" s="553"/>
      <c r="O6" s="553"/>
      <c r="P6" s="553"/>
      <c r="Q6" s="18"/>
    </row>
    <row r="7" spans="1:17" ht="33" customHeight="1">
      <c r="A7" s="553"/>
      <c r="B7" s="555"/>
      <c r="C7" s="553"/>
      <c r="D7" s="553"/>
      <c r="E7" s="553" t="s">
        <v>309</v>
      </c>
      <c r="F7" s="553" t="s">
        <v>593</v>
      </c>
      <c r="G7" s="553"/>
      <c r="H7" s="553" t="s">
        <v>78</v>
      </c>
      <c r="I7" s="553" t="s">
        <v>309</v>
      </c>
      <c r="J7" s="553" t="s">
        <v>593</v>
      </c>
      <c r="K7" s="553"/>
      <c r="L7" s="553" t="s">
        <v>78</v>
      </c>
      <c r="M7" s="553" t="s">
        <v>309</v>
      </c>
      <c r="N7" s="553" t="s">
        <v>593</v>
      </c>
      <c r="O7" s="553"/>
      <c r="P7" s="553" t="s">
        <v>78</v>
      </c>
      <c r="Q7" s="18"/>
    </row>
    <row r="8" spans="1:17" ht="13.5" customHeight="1">
      <c r="A8" s="553"/>
      <c r="B8" s="555"/>
      <c r="C8" s="553"/>
      <c r="D8" s="553"/>
      <c r="E8" s="553"/>
      <c r="F8" s="553" t="s">
        <v>75</v>
      </c>
      <c r="G8" s="553" t="s">
        <v>66</v>
      </c>
      <c r="H8" s="553"/>
      <c r="I8" s="553"/>
      <c r="J8" s="553" t="s">
        <v>75</v>
      </c>
      <c r="K8" s="553" t="s">
        <v>66</v>
      </c>
      <c r="L8" s="553"/>
      <c r="M8" s="553"/>
      <c r="N8" s="553" t="s">
        <v>75</v>
      </c>
      <c r="O8" s="553" t="s">
        <v>66</v>
      </c>
      <c r="P8" s="553"/>
      <c r="Q8" s="18"/>
    </row>
    <row r="9" spans="1:17" ht="90.75" customHeight="1">
      <c r="A9" s="553"/>
      <c r="B9" s="555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18"/>
    </row>
    <row r="10" spans="1:17" s="19" customFormat="1" ht="14.25" customHeight="1">
      <c r="A10" s="246">
        <v>1</v>
      </c>
      <c r="B10" s="247">
        <v>2</v>
      </c>
      <c r="C10" s="246">
        <v>3</v>
      </c>
      <c r="D10" s="246">
        <v>4</v>
      </c>
      <c r="E10" s="246">
        <v>5</v>
      </c>
      <c r="F10" s="246">
        <v>6</v>
      </c>
      <c r="G10" s="246">
        <v>7</v>
      </c>
      <c r="H10" s="246">
        <v>8</v>
      </c>
      <c r="I10" s="246">
        <v>9</v>
      </c>
      <c r="J10" s="246">
        <v>10</v>
      </c>
      <c r="K10" s="246">
        <v>11</v>
      </c>
      <c r="L10" s="246">
        <v>12</v>
      </c>
      <c r="M10" s="246">
        <v>13</v>
      </c>
      <c r="N10" s="246">
        <v>14</v>
      </c>
      <c r="O10" s="246">
        <v>15</v>
      </c>
      <c r="P10" s="246">
        <v>16</v>
      </c>
      <c r="Q10" s="18"/>
    </row>
    <row r="11" spans="1:17" s="22" customFormat="1" ht="53.25" customHeight="1">
      <c r="A11" s="248" t="s">
        <v>261</v>
      </c>
      <c r="B11" s="248" t="s">
        <v>260</v>
      </c>
      <c r="C11" s="248"/>
      <c r="D11" s="249" t="s">
        <v>392</v>
      </c>
      <c r="E11" s="250"/>
      <c r="F11" s="250"/>
      <c r="G11" s="250"/>
      <c r="H11" s="250">
        <v>0</v>
      </c>
      <c r="I11" s="250">
        <v>-3014455</v>
      </c>
      <c r="J11" s="250"/>
      <c r="K11" s="250"/>
      <c r="L11" s="250">
        <v>-3014455</v>
      </c>
      <c r="M11" s="250">
        <v>-3014455</v>
      </c>
      <c r="N11" s="250"/>
      <c r="O11" s="250"/>
      <c r="P11" s="250">
        <v>-3014455</v>
      </c>
      <c r="Q11" s="21"/>
    </row>
    <row r="12" spans="1:17" ht="31.5" customHeight="1">
      <c r="A12" s="251" t="s">
        <v>262</v>
      </c>
      <c r="B12" s="251" t="s">
        <v>263</v>
      </c>
      <c r="C12" s="251" t="s">
        <v>391</v>
      </c>
      <c r="D12" s="410" t="s">
        <v>643</v>
      </c>
      <c r="E12" s="252"/>
      <c r="F12" s="252"/>
      <c r="G12" s="252"/>
      <c r="H12" s="253">
        <v>0</v>
      </c>
      <c r="I12" s="253">
        <v>-3014455</v>
      </c>
      <c r="J12" s="253"/>
      <c r="K12" s="253"/>
      <c r="L12" s="253">
        <v>-3014455</v>
      </c>
      <c r="M12" s="253">
        <v>-3014455</v>
      </c>
      <c r="N12" s="253"/>
      <c r="O12" s="253"/>
      <c r="P12" s="253">
        <v>-3014455</v>
      </c>
      <c r="Q12" s="18"/>
    </row>
    <row r="13" spans="1:17" ht="31.5" customHeight="1">
      <c r="A13" s="95">
        <v>1500000</v>
      </c>
      <c r="B13" s="444" t="s">
        <v>362</v>
      </c>
      <c r="C13" s="204"/>
      <c r="D13" s="202" t="s">
        <v>621</v>
      </c>
      <c r="E13" s="445">
        <v>0</v>
      </c>
      <c r="F13" s="443">
        <v>5936300</v>
      </c>
      <c r="G13" s="443">
        <v>0</v>
      </c>
      <c r="H13" s="250">
        <v>5936300</v>
      </c>
      <c r="I13" s="250">
        <v>0</v>
      </c>
      <c r="J13" s="250">
        <v>-500000</v>
      </c>
      <c r="K13" s="250">
        <v>0</v>
      </c>
      <c r="L13" s="250">
        <v>-500000</v>
      </c>
      <c r="M13" s="250">
        <v>0</v>
      </c>
      <c r="N13" s="250">
        <v>5436300</v>
      </c>
      <c r="O13" s="250">
        <v>0</v>
      </c>
      <c r="P13" s="250">
        <v>5436300</v>
      </c>
      <c r="Q13" s="18"/>
    </row>
    <row r="14" spans="1:17" ht="36.75" customHeight="1">
      <c r="A14" s="251">
        <v>1518831</v>
      </c>
      <c r="B14" s="251" t="s">
        <v>537</v>
      </c>
      <c r="C14" s="251" t="s">
        <v>539</v>
      </c>
      <c r="D14" s="410" t="s">
        <v>535</v>
      </c>
      <c r="E14" s="252"/>
      <c r="F14" s="252">
        <v>5936300</v>
      </c>
      <c r="G14" s="252"/>
      <c r="H14" s="253">
        <v>5936300</v>
      </c>
      <c r="I14" s="253"/>
      <c r="J14" s="253"/>
      <c r="K14" s="253"/>
      <c r="L14" s="250">
        <v>0</v>
      </c>
      <c r="M14" s="253">
        <v>0</v>
      </c>
      <c r="N14" s="253">
        <v>5936300</v>
      </c>
      <c r="O14" s="253">
        <v>0</v>
      </c>
      <c r="P14" s="250">
        <v>5936300</v>
      </c>
      <c r="Q14" s="18"/>
    </row>
    <row r="15" spans="1:17" ht="41.25" customHeight="1">
      <c r="A15" s="251">
        <v>1518832</v>
      </c>
      <c r="B15" s="251" t="s">
        <v>538</v>
      </c>
      <c r="C15" s="251" t="s">
        <v>539</v>
      </c>
      <c r="D15" s="410" t="s">
        <v>536</v>
      </c>
      <c r="E15" s="252"/>
      <c r="F15" s="252"/>
      <c r="G15" s="252"/>
      <c r="H15" s="253">
        <v>0</v>
      </c>
      <c r="I15" s="253"/>
      <c r="J15" s="253">
        <v>-500000</v>
      </c>
      <c r="K15" s="253"/>
      <c r="L15" s="250">
        <v>-500000</v>
      </c>
      <c r="M15" s="253">
        <v>0</v>
      </c>
      <c r="N15" s="253">
        <v>-500000</v>
      </c>
      <c r="O15" s="253">
        <v>0</v>
      </c>
      <c r="P15" s="250">
        <v>-500000</v>
      </c>
      <c r="Q15" s="18"/>
    </row>
    <row r="16" spans="1:17" s="24" customFormat="1" ht="20.25" customHeight="1">
      <c r="A16" s="245" t="s">
        <v>69</v>
      </c>
      <c r="B16" s="245" t="s">
        <v>69</v>
      </c>
      <c r="C16" s="245" t="s">
        <v>69</v>
      </c>
      <c r="D16" s="254" t="s">
        <v>80</v>
      </c>
      <c r="E16" s="250">
        <v>0</v>
      </c>
      <c r="F16" s="250">
        <v>5936300</v>
      </c>
      <c r="G16" s="250">
        <v>0</v>
      </c>
      <c r="H16" s="250">
        <v>5936300</v>
      </c>
      <c r="I16" s="250">
        <v>-3014455</v>
      </c>
      <c r="J16" s="250">
        <v>-500000</v>
      </c>
      <c r="K16" s="250">
        <v>0</v>
      </c>
      <c r="L16" s="250">
        <v>-3514455</v>
      </c>
      <c r="M16" s="250">
        <v>-3014455</v>
      </c>
      <c r="N16" s="250">
        <v>5436300</v>
      </c>
      <c r="O16" s="250">
        <v>0</v>
      </c>
      <c r="P16" s="250">
        <v>2421845</v>
      </c>
      <c r="Q16" s="23"/>
    </row>
    <row r="18" spans="4:12" ht="18.75">
      <c r="D18" s="25" t="s">
        <v>594</v>
      </c>
      <c r="E18" s="25"/>
      <c r="F18" s="38"/>
      <c r="G18" s="38"/>
      <c r="H18" s="38"/>
      <c r="I18" s="25"/>
      <c r="J18" s="25"/>
      <c r="K18" s="25"/>
      <c r="L18" s="25"/>
    </row>
    <row r="19" spans="6:16" ht="12.75">
      <c r="F19" s="30"/>
      <c r="G19" s="30"/>
      <c r="H19" s="30"/>
      <c r="I19" s="20"/>
      <c r="J19" s="20"/>
      <c r="K19" s="20"/>
      <c r="L19" s="20"/>
      <c r="M19" s="20"/>
      <c r="N19" s="20"/>
      <c r="O19" s="20"/>
      <c r="P19" s="20"/>
    </row>
  </sheetData>
  <sheetProtection/>
  <mergeCells count="25">
    <mergeCell ref="E6:H6"/>
    <mergeCell ref="E7:E9"/>
    <mergeCell ref="F8:F9"/>
    <mergeCell ref="A6:A9"/>
    <mergeCell ref="B6:B9"/>
    <mergeCell ref="C6:C9"/>
    <mergeCell ref="D6:D9"/>
    <mergeCell ref="K1:P1"/>
    <mergeCell ref="C3:N3"/>
    <mergeCell ref="M6:P6"/>
    <mergeCell ref="M7:M9"/>
    <mergeCell ref="P7:P9"/>
    <mergeCell ref="H7:H9"/>
    <mergeCell ref="G8:G9"/>
    <mergeCell ref="J8:J9"/>
    <mergeCell ref="F7:G7"/>
    <mergeCell ref="N8:N9"/>
    <mergeCell ref="K2:P2"/>
    <mergeCell ref="O8:O9"/>
    <mergeCell ref="I6:L6"/>
    <mergeCell ref="I7:I9"/>
    <mergeCell ref="L7:L9"/>
    <mergeCell ref="K8:K9"/>
    <mergeCell ref="N7:O7"/>
    <mergeCell ref="J7:K7"/>
  </mergeCells>
  <printOptions/>
  <pageMargins left="0.4330708661417323" right="0.2362204724409449" top="0.6692913385826772" bottom="0.3937007874015748" header="0" footer="0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U236"/>
  <sheetViews>
    <sheetView zoomScale="70" zoomScaleNormal="70" zoomScaleSheetLayoutView="55" zoomScalePageLayoutView="0" workbookViewId="0" topLeftCell="A1">
      <selection activeCell="A1" sqref="A1"/>
    </sheetView>
  </sheetViews>
  <sheetFormatPr defaultColWidth="16.00390625" defaultRowHeight="12.75"/>
  <cols>
    <col min="1" max="1" width="12.25390625" style="463" bestFit="1" customWidth="1"/>
    <col min="2" max="2" width="63.25390625" style="463" customWidth="1"/>
    <col min="3" max="4" width="7.875" style="463" customWidth="1"/>
    <col min="5" max="5" width="14.125" style="463" customWidth="1"/>
    <col min="6" max="6" width="13.25390625" style="463" customWidth="1"/>
    <col min="7" max="7" width="15.75390625" style="463" customWidth="1"/>
    <col min="8" max="8" width="19.00390625" style="463" customWidth="1"/>
    <col min="9" max="12" width="15.25390625" style="463" customWidth="1"/>
    <col min="13" max="13" width="15.00390625" style="463" customWidth="1"/>
    <col min="14" max="14" width="17.00390625" style="463" customWidth="1"/>
    <col min="15" max="15" width="18.25390625" style="463" customWidth="1"/>
    <col min="16" max="17" width="20.00390625" style="463" customWidth="1"/>
    <col min="18" max="18" width="29.25390625" style="463" customWidth="1"/>
    <col min="19" max="19" width="17.00390625" style="463" customWidth="1"/>
    <col min="20" max="22" width="28.00390625" style="463" customWidth="1"/>
    <col min="23" max="23" width="15.625" style="463" customWidth="1"/>
    <col min="24" max="24" width="16.25390625" style="463" customWidth="1"/>
    <col min="25" max="25" width="15.375" style="463" customWidth="1"/>
    <col min="26" max="35" width="18.375" style="463" customWidth="1"/>
    <col min="36" max="36" width="28.625" style="463" customWidth="1"/>
    <col min="37" max="37" width="18.375" style="463" customWidth="1"/>
    <col min="38" max="39" width="18.875" style="463" customWidth="1"/>
    <col min="40" max="42" width="19.00390625" style="463" customWidth="1"/>
    <col min="43" max="43" width="16.125" style="463" customWidth="1"/>
    <col min="44" max="44" width="19.00390625" style="463" customWidth="1"/>
    <col min="45" max="45" width="18.875" style="463" customWidth="1"/>
    <col min="46" max="46" width="16.00390625" style="463" customWidth="1"/>
    <col min="47" max="16384" width="16.00390625" style="463" customWidth="1"/>
  </cols>
  <sheetData>
    <row r="1" spans="7:45" ht="27.75" customHeight="1">
      <c r="G1" s="566" t="s">
        <v>86</v>
      </c>
      <c r="H1" s="566"/>
      <c r="I1" s="566"/>
      <c r="J1" s="566"/>
      <c r="K1" s="566"/>
      <c r="L1" s="566"/>
      <c r="M1" s="566"/>
      <c r="N1" s="566"/>
      <c r="P1" s="464"/>
      <c r="Q1" s="464"/>
      <c r="R1" s="464"/>
      <c r="S1" s="464"/>
      <c r="T1" s="464"/>
      <c r="U1" s="465" t="s">
        <v>227</v>
      </c>
      <c r="V1" s="464"/>
      <c r="W1" s="464"/>
      <c r="X1" s="464"/>
      <c r="Y1" s="464"/>
      <c r="AA1" s="464"/>
      <c r="AB1" s="464"/>
      <c r="AC1" s="567" t="s">
        <v>227</v>
      </c>
      <c r="AD1" s="567"/>
      <c r="AE1" s="464"/>
      <c r="AF1" s="464"/>
      <c r="AG1" s="464"/>
      <c r="AH1" s="464"/>
      <c r="AI1" s="464"/>
      <c r="AJ1" s="567" t="s">
        <v>227</v>
      </c>
      <c r="AK1" s="567"/>
      <c r="AL1" s="567"/>
      <c r="AM1" s="464"/>
      <c r="AN1" s="464"/>
      <c r="AO1" s="464"/>
      <c r="AP1" s="464"/>
      <c r="AQ1" s="464"/>
      <c r="AR1" s="567" t="s">
        <v>227</v>
      </c>
      <c r="AS1" s="567"/>
    </row>
    <row r="2" spans="1:45" ht="31.5" customHeight="1">
      <c r="A2" s="466"/>
      <c r="B2" s="466"/>
      <c r="C2" s="565" t="s">
        <v>515</v>
      </c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</row>
    <row r="3" spans="1:45" ht="31.5" customHeight="1">
      <c r="A3" s="467"/>
      <c r="B3" s="467"/>
      <c r="C3" s="568" t="s">
        <v>83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468"/>
      <c r="P3" s="468"/>
      <c r="Q3" s="468"/>
      <c r="R3" s="468"/>
      <c r="S3" s="468"/>
      <c r="T3" s="468"/>
      <c r="U3" s="468"/>
      <c r="V3" s="468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</row>
    <row r="4" spans="4:45" ht="17.25" customHeight="1">
      <c r="D4" s="469"/>
      <c r="AS4" s="470" t="s">
        <v>82</v>
      </c>
    </row>
    <row r="5" spans="1:46" ht="25.5" customHeight="1">
      <c r="A5" s="594" t="s">
        <v>84</v>
      </c>
      <c r="B5" s="594" t="s">
        <v>85</v>
      </c>
      <c r="C5" s="594" t="s">
        <v>830</v>
      </c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69" t="s">
        <v>97</v>
      </c>
      <c r="P5" s="557"/>
      <c r="Q5" s="557"/>
      <c r="R5" s="557"/>
      <c r="S5" s="557"/>
      <c r="T5" s="557"/>
      <c r="U5" s="558"/>
      <c r="V5" s="556" t="s">
        <v>226</v>
      </c>
      <c r="W5" s="557"/>
      <c r="X5" s="557"/>
      <c r="Y5" s="557"/>
      <c r="Z5" s="557"/>
      <c r="AA5" s="557"/>
      <c r="AB5" s="557"/>
      <c r="AC5" s="557"/>
      <c r="AD5" s="558"/>
      <c r="AE5" s="556" t="s">
        <v>226</v>
      </c>
      <c r="AF5" s="559"/>
      <c r="AG5" s="559"/>
      <c r="AH5" s="559"/>
      <c r="AI5" s="559"/>
      <c r="AJ5" s="559"/>
      <c r="AK5" s="559"/>
      <c r="AL5" s="560"/>
      <c r="AM5" s="556" t="s">
        <v>226</v>
      </c>
      <c r="AN5" s="557"/>
      <c r="AO5" s="557"/>
      <c r="AP5" s="557"/>
      <c r="AQ5" s="557"/>
      <c r="AR5" s="557"/>
      <c r="AS5" s="558"/>
      <c r="AT5" s="469"/>
    </row>
    <row r="6" spans="1:46" ht="23.25" customHeight="1">
      <c r="A6" s="594"/>
      <c r="B6" s="594"/>
      <c r="C6" s="594" t="s">
        <v>92</v>
      </c>
      <c r="D6" s="594"/>
      <c r="E6" s="594" t="s">
        <v>93</v>
      </c>
      <c r="F6" s="594"/>
      <c r="G6" s="594"/>
      <c r="H6" s="594"/>
      <c r="I6" s="594"/>
      <c r="J6" s="594"/>
      <c r="K6" s="594"/>
      <c r="L6" s="594"/>
      <c r="M6" s="594"/>
      <c r="N6" s="600" t="s">
        <v>75</v>
      </c>
      <c r="O6" s="594" t="s">
        <v>92</v>
      </c>
      <c r="P6" s="594"/>
      <c r="Q6" s="594"/>
      <c r="R6" s="556" t="s">
        <v>93</v>
      </c>
      <c r="S6" s="557"/>
      <c r="T6" s="557"/>
      <c r="U6" s="558"/>
      <c r="V6" s="556" t="s">
        <v>93</v>
      </c>
      <c r="W6" s="557"/>
      <c r="X6" s="557"/>
      <c r="Y6" s="557"/>
      <c r="Z6" s="557"/>
      <c r="AA6" s="557"/>
      <c r="AB6" s="557"/>
      <c r="AC6" s="557"/>
      <c r="AD6" s="558"/>
      <c r="AE6" s="556" t="s">
        <v>93</v>
      </c>
      <c r="AF6" s="557"/>
      <c r="AG6" s="557"/>
      <c r="AH6" s="557"/>
      <c r="AI6" s="557"/>
      <c r="AJ6" s="557"/>
      <c r="AK6" s="557"/>
      <c r="AL6" s="558"/>
      <c r="AM6" s="556" t="s">
        <v>93</v>
      </c>
      <c r="AN6" s="557"/>
      <c r="AO6" s="557"/>
      <c r="AP6" s="557"/>
      <c r="AQ6" s="557"/>
      <c r="AR6" s="558"/>
      <c r="AS6" s="594" t="s">
        <v>75</v>
      </c>
      <c r="AT6" s="469"/>
    </row>
    <row r="7" spans="1:45" s="471" customFormat="1" ht="35.25" customHeight="1">
      <c r="A7" s="594"/>
      <c r="B7" s="594"/>
      <c r="C7" s="594"/>
      <c r="D7" s="594"/>
      <c r="E7" s="594" t="s">
        <v>94</v>
      </c>
      <c r="F7" s="594"/>
      <c r="G7" s="594" t="s">
        <v>95</v>
      </c>
      <c r="H7" s="594"/>
      <c r="I7" s="594"/>
      <c r="J7" s="594"/>
      <c r="K7" s="594"/>
      <c r="L7" s="594"/>
      <c r="M7" s="594"/>
      <c r="N7" s="600"/>
      <c r="O7" s="594"/>
      <c r="P7" s="594"/>
      <c r="Q7" s="594"/>
      <c r="R7" s="561" t="s">
        <v>94</v>
      </c>
      <c r="S7" s="562"/>
      <c r="T7" s="562"/>
      <c r="U7" s="562"/>
      <c r="V7" s="563" t="s">
        <v>94</v>
      </c>
      <c r="W7" s="562"/>
      <c r="X7" s="562"/>
      <c r="Y7" s="562"/>
      <c r="Z7" s="562"/>
      <c r="AA7" s="562"/>
      <c r="AB7" s="562"/>
      <c r="AC7" s="562"/>
      <c r="AD7" s="562"/>
      <c r="AE7" s="563" t="s">
        <v>94</v>
      </c>
      <c r="AF7" s="562"/>
      <c r="AG7" s="562"/>
      <c r="AH7" s="562"/>
      <c r="AI7" s="562"/>
      <c r="AJ7" s="562"/>
      <c r="AK7" s="562"/>
      <c r="AL7" s="562"/>
      <c r="AM7" s="563" t="s">
        <v>94</v>
      </c>
      <c r="AN7" s="563"/>
      <c r="AO7" s="563"/>
      <c r="AP7" s="564"/>
      <c r="AQ7" s="594" t="s">
        <v>95</v>
      </c>
      <c r="AR7" s="594"/>
      <c r="AS7" s="594"/>
    </row>
    <row r="8" spans="1:45" s="471" customFormat="1" ht="28.5" customHeight="1">
      <c r="A8" s="594"/>
      <c r="B8" s="594"/>
      <c r="C8" s="594" t="s">
        <v>96</v>
      </c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600"/>
      <c r="O8" s="556" t="s">
        <v>438</v>
      </c>
      <c r="P8" s="559"/>
      <c r="Q8" s="559"/>
      <c r="R8" s="559"/>
      <c r="S8" s="559"/>
      <c r="T8" s="559"/>
      <c r="U8" s="560"/>
      <c r="V8" s="556" t="s">
        <v>438</v>
      </c>
      <c r="W8" s="557"/>
      <c r="X8" s="557"/>
      <c r="Y8" s="557"/>
      <c r="Z8" s="557"/>
      <c r="AA8" s="557"/>
      <c r="AB8" s="557"/>
      <c r="AC8" s="557"/>
      <c r="AD8" s="558"/>
      <c r="AE8" s="556" t="s">
        <v>438</v>
      </c>
      <c r="AF8" s="557"/>
      <c r="AG8" s="557"/>
      <c r="AH8" s="557"/>
      <c r="AI8" s="557"/>
      <c r="AJ8" s="557"/>
      <c r="AK8" s="557"/>
      <c r="AL8" s="558"/>
      <c r="AM8" s="556" t="s">
        <v>438</v>
      </c>
      <c r="AN8" s="557"/>
      <c r="AO8" s="557"/>
      <c r="AP8" s="557"/>
      <c r="AQ8" s="557"/>
      <c r="AR8" s="558"/>
      <c r="AS8" s="594"/>
    </row>
    <row r="9" spans="1:45" s="471" customFormat="1" ht="28.5" customHeight="1">
      <c r="A9" s="594"/>
      <c r="B9" s="594"/>
      <c r="C9" s="596"/>
      <c r="D9" s="596"/>
      <c r="E9" s="601" t="s">
        <v>501</v>
      </c>
      <c r="F9" s="582" t="s">
        <v>504</v>
      </c>
      <c r="G9" s="579" t="s">
        <v>500</v>
      </c>
      <c r="H9" s="459"/>
      <c r="I9" s="579" t="s">
        <v>503</v>
      </c>
      <c r="J9" s="585" t="s">
        <v>314</v>
      </c>
      <c r="K9" s="586"/>
      <c r="L9" s="587"/>
      <c r="M9" s="582" t="s">
        <v>504</v>
      </c>
      <c r="N9" s="600"/>
      <c r="O9" s="579" t="s">
        <v>627</v>
      </c>
      <c r="P9" s="579" t="s">
        <v>628</v>
      </c>
      <c r="Q9" s="579" t="s">
        <v>657</v>
      </c>
      <c r="R9" s="579" t="s">
        <v>629</v>
      </c>
      <c r="S9" s="579" t="s">
        <v>630</v>
      </c>
      <c r="T9" s="576" t="s">
        <v>631</v>
      </c>
      <c r="U9" s="576" t="s">
        <v>632</v>
      </c>
      <c r="V9" s="576" t="s">
        <v>644</v>
      </c>
      <c r="W9" s="571" t="s">
        <v>624</v>
      </c>
      <c r="X9" s="571" t="s">
        <v>447</v>
      </c>
      <c r="Y9" s="572"/>
      <c r="Z9" s="576" t="s">
        <v>439</v>
      </c>
      <c r="AA9" s="573" t="s">
        <v>953</v>
      </c>
      <c r="AB9" s="574"/>
      <c r="AC9" s="574"/>
      <c r="AD9" s="575"/>
      <c r="AE9" s="472" t="s">
        <v>953</v>
      </c>
      <c r="AF9" s="570" t="s">
        <v>443</v>
      </c>
      <c r="AG9" s="573" t="s">
        <v>953</v>
      </c>
      <c r="AH9" s="602"/>
      <c r="AI9" s="602"/>
      <c r="AJ9" s="603"/>
      <c r="AK9" s="576" t="s">
        <v>41</v>
      </c>
      <c r="AL9" s="576" t="s">
        <v>42</v>
      </c>
      <c r="AM9" s="576" t="s">
        <v>43</v>
      </c>
      <c r="AN9" s="576" t="s">
        <v>840</v>
      </c>
      <c r="AO9" s="576" t="s">
        <v>841</v>
      </c>
      <c r="AP9" s="576" t="s">
        <v>614</v>
      </c>
      <c r="AQ9" s="579" t="s">
        <v>838</v>
      </c>
      <c r="AR9" s="579" t="s">
        <v>867</v>
      </c>
      <c r="AS9" s="594"/>
    </row>
    <row r="10" spans="1:45" s="471" customFormat="1" ht="28.5" customHeight="1">
      <c r="A10" s="594"/>
      <c r="B10" s="594"/>
      <c r="C10" s="597"/>
      <c r="D10" s="597"/>
      <c r="E10" s="580"/>
      <c r="F10" s="583"/>
      <c r="G10" s="580"/>
      <c r="H10" s="460"/>
      <c r="I10" s="580"/>
      <c r="J10" s="588" t="s">
        <v>982</v>
      </c>
      <c r="K10" s="590" t="s">
        <v>981</v>
      </c>
      <c r="L10" s="592" t="s">
        <v>980</v>
      </c>
      <c r="M10" s="583"/>
      <c r="N10" s="600"/>
      <c r="O10" s="580"/>
      <c r="P10" s="580"/>
      <c r="Q10" s="580"/>
      <c r="R10" s="580"/>
      <c r="S10" s="580"/>
      <c r="T10" s="577"/>
      <c r="U10" s="577"/>
      <c r="V10" s="577"/>
      <c r="W10" s="571"/>
      <c r="X10" s="576" t="s">
        <v>625</v>
      </c>
      <c r="Y10" s="576" t="s">
        <v>626</v>
      </c>
      <c r="Z10" s="577"/>
      <c r="AA10" s="570" t="s">
        <v>440</v>
      </c>
      <c r="AB10" s="570" t="s">
        <v>441</v>
      </c>
      <c r="AC10" s="573" t="s">
        <v>446</v>
      </c>
      <c r="AD10" s="575"/>
      <c r="AE10" s="472" t="s">
        <v>446</v>
      </c>
      <c r="AF10" s="570"/>
      <c r="AG10" s="585" t="s">
        <v>446</v>
      </c>
      <c r="AH10" s="604"/>
      <c r="AI10" s="604"/>
      <c r="AJ10" s="605"/>
      <c r="AK10" s="577"/>
      <c r="AL10" s="577"/>
      <c r="AM10" s="577"/>
      <c r="AN10" s="577"/>
      <c r="AO10" s="577"/>
      <c r="AP10" s="577"/>
      <c r="AQ10" s="580"/>
      <c r="AR10" s="580"/>
      <c r="AS10" s="594"/>
    </row>
    <row r="11" spans="1:46" s="471" customFormat="1" ht="309.75" customHeight="1">
      <c r="A11" s="594"/>
      <c r="B11" s="594"/>
      <c r="C11" s="598"/>
      <c r="D11" s="598"/>
      <c r="E11" s="581"/>
      <c r="F11" s="584"/>
      <c r="G11" s="581"/>
      <c r="H11" s="461" t="s">
        <v>502</v>
      </c>
      <c r="I11" s="581"/>
      <c r="J11" s="589"/>
      <c r="K11" s="591"/>
      <c r="L11" s="593"/>
      <c r="M11" s="584"/>
      <c r="N11" s="600"/>
      <c r="O11" s="581"/>
      <c r="P11" s="581"/>
      <c r="Q11" s="581"/>
      <c r="R11" s="581"/>
      <c r="S11" s="581"/>
      <c r="T11" s="578"/>
      <c r="U11" s="578"/>
      <c r="V11" s="578"/>
      <c r="W11" s="595"/>
      <c r="X11" s="578"/>
      <c r="Y11" s="578"/>
      <c r="Z11" s="578"/>
      <c r="AA11" s="570"/>
      <c r="AB11" s="570"/>
      <c r="AC11" s="473" t="s">
        <v>444</v>
      </c>
      <c r="AD11" s="473" t="s">
        <v>445</v>
      </c>
      <c r="AE11" s="473" t="s">
        <v>442</v>
      </c>
      <c r="AF11" s="570"/>
      <c r="AG11" s="461" t="s">
        <v>0</v>
      </c>
      <c r="AH11" s="473" t="s">
        <v>1</v>
      </c>
      <c r="AI11" s="473" t="s">
        <v>2</v>
      </c>
      <c r="AJ11" s="473" t="s">
        <v>3</v>
      </c>
      <c r="AK11" s="578"/>
      <c r="AL11" s="578"/>
      <c r="AM11" s="578"/>
      <c r="AN11" s="578"/>
      <c r="AO11" s="578"/>
      <c r="AP11" s="578"/>
      <c r="AQ11" s="581"/>
      <c r="AR11" s="581"/>
      <c r="AS11" s="594"/>
      <c r="AT11" s="474"/>
    </row>
    <row r="12" spans="1:45" s="477" customFormat="1" ht="17.25" customHeight="1">
      <c r="A12" s="475">
        <v>1</v>
      </c>
      <c r="B12" s="475">
        <v>2</v>
      </c>
      <c r="C12" s="475">
        <v>3</v>
      </c>
      <c r="D12" s="475">
        <v>4</v>
      </c>
      <c r="E12" s="475">
        <v>5</v>
      </c>
      <c r="F12" s="475">
        <v>6</v>
      </c>
      <c r="G12" s="475">
        <v>7</v>
      </c>
      <c r="H12" s="475">
        <v>8</v>
      </c>
      <c r="I12" s="475">
        <v>9</v>
      </c>
      <c r="J12" s="475">
        <v>10</v>
      </c>
      <c r="K12" s="475">
        <v>11</v>
      </c>
      <c r="L12" s="475">
        <v>12</v>
      </c>
      <c r="M12" s="475">
        <v>13</v>
      </c>
      <c r="N12" s="476">
        <v>14</v>
      </c>
      <c r="O12" s="475">
        <v>15</v>
      </c>
      <c r="P12" s="475">
        <v>16</v>
      </c>
      <c r="Q12" s="475">
        <v>17</v>
      </c>
      <c r="R12" s="475">
        <v>18</v>
      </c>
      <c r="S12" s="475">
        <v>19</v>
      </c>
      <c r="T12" s="475">
        <v>20</v>
      </c>
      <c r="U12" s="475">
        <v>21</v>
      </c>
      <c r="V12" s="475">
        <v>22</v>
      </c>
      <c r="W12" s="475">
        <v>23</v>
      </c>
      <c r="X12" s="475">
        <v>24</v>
      </c>
      <c r="Y12" s="475">
        <v>25</v>
      </c>
      <c r="Z12" s="475">
        <v>26</v>
      </c>
      <c r="AA12" s="475">
        <v>27</v>
      </c>
      <c r="AB12" s="475">
        <v>28</v>
      </c>
      <c r="AC12" s="475">
        <v>29</v>
      </c>
      <c r="AD12" s="475">
        <v>30</v>
      </c>
      <c r="AE12" s="475">
        <v>31</v>
      </c>
      <c r="AF12" s="475">
        <v>32</v>
      </c>
      <c r="AG12" s="475">
        <v>33</v>
      </c>
      <c r="AH12" s="475">
        <v>34</v>
      </c>
      <c r="AI12" s="475">
        <v>35</v>
      </c>
      <c r="AJ12" s="475">
        <v>36</v>
      </c>
      <c r="AK12" s="475">
        <v>37</v>
      </c>
      <c r="AL12" s="475">
        <v>38</v>
      </c>
      <c r="AM12" s="475">
        <v>39</v>
      </c>
      <c r="AN12" s="475">
        <v>40</v>
      </c>
      <c r="AO12" s="475">
        <v>41</v>
      </c>
      <c r="AP12" s="475">
        <v>42</v>
      </c>
      <c r="AQ12" s="475">
        <v>43</v>
      </c>
      <c r="AR12" s="475">
        <v>44</v>
      </c>
      <c r="AS12" s="475">
        <v>45</v>
      </c>
    </row>
    <row r="13" spans="1:45" ht="15.75">
      <c r="A13" s="478" t="s">
        <v>547</v>
      </c>
      <c r="B13" s="479" t="s">
        <v>118</v>
      </c>
      <c r="C13" s="480"/>
      <c r="D13" s="480"/>
      <c r="E13" s="480"/>
      <c r="F13" s="453"/>
      <c r="G13" s="453"/>
      <c r="H13" s="453"/>
      <c r="I13" s="453">
        <v>19790.1</v>
      </c>
      <c r="J13" s="453"/>
      <c r="K13" s="453">
        <v>19790.1</v>
      </c>
      <c r="L13" s="453"/>
      <c r="M13" s="453"/>
      <c r="N13" s="481">
        <v>19790.1</v>
      </c>
      <c r="O13" s="453"/>
      <c r="P13" s="453">
        <v>8338532</v>
      </c>
      <c r="Q13" s="453"/>
      <c r="R13" s="482">
        <v>43756000</v>
      </c>
      <c r="S13" s="482">
        <v>621000</v>
      </c>
      <c r="T13" s="482">
        <v>39935000</v>
      </c>
      <c r="U13" s="482">
        <v>441000</v>
      </c>
      <c r="V13" s="482"/>
      <c r="W13" s="482">
        <v>1218439</v>
      </c>
      <c r="X13" s="482">
        <v>1218439</v>
      </c>
      <c r="Y13" s="482"/>
      <c r="Z13" s="482">
        <v>110823</v>
      </c>
      <c r="AA13" s="482">
        <v>104100</v>
      </c>
      <c r="AB13" s="482">
        <v>6723</v>
      </c>
      <c r="AC13" s="482">
        <v>0</v>
      </c>
      <c r="AD13" s="482">
        <v>0</v>
      </c>
      <c r="AE13" s="482"/>
      <c r="AF13" s="482">
        <v>102442</v>
      </c>
      <c r="AG13" s="482">
        <v>21863</v>
      </c>
      <c r="AH13" s="482">
        <v>25759</v>
      </c>
      <c r="AI13" s="482">
        <v>52528</v>
      </c>
      <c r="AJ13" s="482">
        <v>2292</v>
      </c>
      <c r="AK13" s="482">
        <v>948000</v>
      </c>
      <c r="AL13" s="482">
        <v>186100</v>
      </c>
      <c r="AM13" s="482"/>
      <c r="AN13" s="482">
        <v>1229200</v>
      </c>
      <c r="AO13" s="482"/>
      <c r="AP13" s="482"/>
      <c r="AQ13" s="482">
        <v>2189227</v>
      </c>
      <c r="AR13" s="482"/>
      <c r="AS13" s="483">
        <v>99075763</v>
      </c>
    </row>
    <row r="14" spans="1:45" ht="15.75">
      <c r="A14" s="478" t="s">
        <v>549</v>
      </c>
      <c r="B14" s="479" t="s">
        <v>119</v>
      </c>
      <c r="C14" s="480"/>
      <c r="D14" s="480"/>
      <c r="E14" s="480"/>
      <c r="F14" s="453"/>
      <c r="G14" s="453"/>
      <c r="H14" s="453"/>
      <c r="I14" s="453">
        <v>108845.55</v>
      </c>
      <c r="J14" s="453"/>
      <c r="K14" s="453">
        <v>108845.55</v>
      </c>
      <c r="L14" s="453"/>
      <c r="M14" s="453"/>
      <c r="N14" s="481">
        <v>108845.55</v>
      </c>
      <c r="O14" s="453"/>
      <c r="P14" s="453">
        <v>8919328</v>
      </c>
      <c r="Q14" s="453"/>
      <c r="R14" s="482">
        <v>70223000</v>
      </c>
      <c r="S14" s="482">
        <v>1511000</v>
      </c>
      <c r="T14" s="482">
        <v>61363000</v>
      </c>
      <c r="U14" s="482">
        <v>2201000</v>
      </c>
      <c r="V14" s="482"/>
      <c r="W14" s="482">
        <v>1218439</v>
      </c>
      <c r="X14" s="482">
        <v>1218439</v>
      </c>
      <c r="Y14" s="482"/>
      <c r="Z14" s="482">
        <v>452866</v>
      </c>
      <c r="AA14" s="482">
        <v>341913</v>
      </c>
      <c r="AB14" s="482">
        <v>110953</v>
      </c>
      <c r="AC14" s="482">
        <v>0</v>
      </c>
      <c r="AD14" s="482">
        <v>0</v>
      </c>
      <c r="AE14" s="482"/>
      <c r="AF14" s="482">
        <v>972783</v>
      </c>
      <c r="AG14" s="482">
        <v>235029</v>
      </c>
      <c r="AH14" s="482">
        <v>187788</v>
      </c>
      <c r="AI14" s="482">
        <v>525280</v>
      </c>
      <c r="AJ14" s="482">
        <v>24686</v>
      </c>
      <c r="AK14" s="482">
        <v>888300</v>
      </c>
      <c r="AL14" s="482">
        <v>380700</v>
      </c>
      <c r="AM14" s="482"/>
      <c r="AN14" s="482">
        <v>460000</v>
      </c>
      <c r="AO14" s="482"/>
      <c r="AP14" s="482"/>
      <c r="AQ14" s="482">
        <v>690227</v>
      </c>
      <c r="AR14" s="482"/>
      <c r="AS14" s="483">
        <v>149280643</v>
      </c>
    </row>
    <row r="15" spans="1:45" ht="15.75">
      <c r="A15" s="478" t="s">
        <v>985</v>
      </c>
      <c r="B15" s="479" t="s">
        <v>986</v>
      </c>
      <c r="C15" s="480"/>
      <c r="D15" s="480"/>
      <c r="E15" s="480"/>
      <c r="F15" s="453"/>
      <c r="G15" s="453"/>
      <c r="H15" s="453"/>
      <c r="I15" s="453">
        <v>67225</v>
      </c>
      <c r="J15" s="453"/>
      <c r="K15" s="453"/>
      <c r="L15" s="453">
        <v>67225</v>
      </c>
      <c r="M15" s="453"/>
      <c r="N15" s="481">
        <v>67225</v>
      </c>
      <c r="O15" s="453"/>
      <c r="P15" s="453"/>
      <c r="Q15" s="453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3"/>
    </row>
    <row r="16" spans="1:45" ht="15.75">
      <c r="A16" s="478" t="s">
        <v>983</v>
      </c>
      <c r="B16" s="479" t="s">
        <v>984</v>
      </c>
      <c r="C16" s="480"/>
      <c r="D16" s="480"/>
      <c r="E16" s="480"/>
      <c r="F16" s="453"/>
      <c r="G16" s="453"/>
      <c r="H16" s="453"/>
      <c r="I16" s="453">
        <v>117363</v>
      </c>
      <c r="J16" s="453"/>
      <c r="K16" s="453"/>
      <c r="L16" s="453">
        <v>117363</v>
      </c>
      <c r="M16" s="453"/>
      <c r="N16" s="481">
        <v>117363</v>
      </c>
      <c r="O16" s="453"/>
      <c r="P16" s="453"/>
      <c r="Q16" s="453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3"/>
    </row>
    <row r="17" spans="1:45" ht="15.75">
      <c r="A17" s="478" t="s">
        <v>991</v>
      </c>
      <c r="B17" s="479" t="s">
        <v>992</v>
      </c>
      <c r="C17" s="480"/>
      <c r="D17" s="480"/>
      <c r="E17" s="480"/>
      <c r="F17" s="453"/>
      <c r="G17" s="453"/>
      <c r="H17" s="453"/>
      <c r="I17" s="453">
        <v>0</v>
      </c>
      <c r="J17" s="453"/>
      <c r="K17" s="453"/>
      <c r="L17" s="453"/>
      <c r="M17" s="453">
        <v>224757</v>
      </c>
      <c r="N17" s="481">
        <v>224757</v>
      </c>
      <c r="O17" s="453"/>
      <c r="P17" s="453"/>
      <c r="Q17" s="453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3"/>
    </row>
    <row r="18" spans="1:45" ht="15.75">
      <c r="A18" s="478" t="s">
        <v>978</v>
      </c>
      <c r="B18" s="479" t="s">
        <v>979</v>
      </c>
      <c r="C18" s="480"/>
      <c r="D18" s="480"/>
      <c r="E18" s="480"/>
      <c r="F18" s="453"/>
      <c r="G18" s="453"/>
      <c r="H18" s="453"/>
      <c r="I18" s="453">
        <v>0</v>
      </c>
      <c r="J18" s="453"/>
      <c r="K18" s="453"/>
      <c r="L18" s="453"/>
      <c r="M18" s="453">
        <v>224765</v>
      </c>
      <c r="N18" s="481">
        <v>224765</v>
      </c>
      <c r="O18" s="453"/>
      <c r="P18" s="453"/>
      <c r="Q18" s="453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3"/>
    </row>
    <row r="19" spans="1:45" ht="15.75">
      <c r="A19" s="478" t="s">
        <v>987</v>
      </c>
      <c r="B19" s="479" t="s">
        <v>988</v>
      </c>
      <c r="C19" s="480"/>
      <c r="D19" s="480"/>
      <c r="E19" s="480"/>
      <c r="F19" s="453"/>
      <c r="G19" s="453"/>
      <c r="H19" s="453"/>
      <c r="I19" s="453">
        <v>214152</v>
      </c>
      <c r="J19" s="453"/>
      <c r="K19" s="453"/>
      <c r="L19" s="453">
        <v>214152</v>
      </c>
      <c r="M19" s="453"/>
      <c r="N19" s="481">
        <v>214152</v>
      </c>
      <c r="O19" s="453"/>
      <c r="P19" s="453"/>
      <c r="Q19" s="453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3"/>
    </row>
    <row r="20" spans="1:45" ht="15.75">
      <c r="A20" s="478" t="s">
        <v>989</v>
      </c>
      <c r="B20" s="479" t="s">
        <v>990</v>
      </c>
      <c r="C20" s="480"/>
      <c r="D20" s="480"/>
      <c r="E20" s="480"/>
      <c r="F20" s="453"/>
      <c r="G20" s="453"/>
      <c r="H20" s="453"/>
      <c r="I20" s="453">
        <v>149674</v>
      </c>
      <c r="J20" s="453"/>
      <c r="K20" s="453"/>
      <c r="L20" s="453">
        <v>149674</v>
      </c>
      <c r="M20" s="453"/>
      <c r="N20" s="481">
        <v>149674</v>
      </c>
      <c r="O20" s="453"/>
      <c r="P20" s="453"/>
      <c r="Q20" s="453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3"/>
    </row>
    <row r="21" spans="1:45" ht="15.75">
      <c r="A21" s="478" t="s">
        <v>550</v>
      </c>
      <c r="B21" s="479" t="s">
        <v>120</v>
      </c>
      <c r="C21" s="480"/>
      <c r="D21" s="480"/>
      <c r="E21" s="480"/>
      <c r="F21" s="453"/>
      <c r="G21" s="453"/>
      <c r="H21" s="453"/>
      <c r="I21" s="453">
        <v>59370.3</v>
      </c>
      <c r="J21" s="453"/>
      <c r="K21" s="453">
        <v>59370.3</v>
      </c>
      <c r="L21" s="453"/>
      <c r="M21" s="453"/>
      <c r="N21" s="481">
        <v>59370.3</v>
      </c>
      <c r="O21" s="453"/>
      <c r="P21" s="453">
        <v>12183112</v>
      </c>
      <c r="Q21" s="453"/>
      <c r="R21" s="482">
        <v>49582000</v>
      </c>
      <c r="S21" s="482">
        <v>2235000</v>
      </c>
      <c r="T21" s="482">
        <v>44142000</v>
      </c>
      <c r="U21" s="482">
        <v>1149000</v>
      </c>
      <c r="V21" s="482"/>
      <c r="W21" s="482">
        <v>1218439</v>
      </c>
      <c r="X21" s="482">
        <v>1218439</v>
      </c>
      <c r="Y21" s="482"/>
      <c r="Z21" s="482">
        <v>476792</v>
      </c>
      <c r="AA21" s="482">
        <v>310830</v>
      </c>
      <c r="AB21" s="482">
        <v>100866</v>
      </c>
      <c r="AC21" s="482">
        <v>42121</v>
      </c>
      <c r="AD21" s="482">
        <v>22975</v>
      </c>
      <c r="AE21" s="482"/>
      <c r="AF21" s="482">
        <v>866110</v>
      </c>
      <c r="AG21" s="482">
        <v>215899</v>
      </c>
      <c r="AH21" s="482">
        <v>261532</v>
      </c>
      <c r="AI21" s="482">
        <v>367695.99999999994</v>
      </c>
      <c r="AJ21" s="482">
        <v>20983</v>
      </c>
      <c r="AK21" s="482">
        <v>832700</v>
      </c>
      <c r="AL21" s="482">
        <v>219800</v>
      </c>
      <c r="AM21" s="482"/>
      <c r="AN21" s="482">
        <v>1080600</v>
      </c>
      <c r="AO21" s="482"/>
      <c r="AP21" s="482"/>
      <c r="AQ21" s="482"/>
      <c r="AR21" s="482"/>
      <c r="AS21" s="483">
        <v>113985553</v>
      </c>
    </row>
    <row r="22" spans="1:45" ht="15.75">
      <c r="A22" s="478" t="s">
        <v>993</v>
      </c>
      <c r="B22" s="479" t="s">
        <v>994</v>
      </c>
      <c r="C22" s="480"/>
      <c r="D22" s="480"/>
      <c r="E22" s="480"/>
      <c r="F22" s="453"/>
      <c r="G22" s="453"/>
      <c r="H22" s="453"/>
      <c r="I22" s="453">
        <v>299943</v>
      </c>
      <c r="J22" s="453"/>
      <c r="K22" s="453"/>
      <c r="L22" s="453">
        <v>299943</v>
      </c>
      <c r="M22" s="453">
        <v>92044</v>
      </c>
      <c r="N22" s="481">
        <v>391987</v>
      </c>
      <c r="O22" s="453"/>
      <c r="P22" s="453"/>
      <c r="Q22" s="453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3"/>
    </row>
    <row r="23" spans="1:45" ht="15.75">
      <c r="A23" s="478" t="s">
        <v>995</v>
      </c>
      <c r="B23" s="479" t="s">
        <v>996</v>
      </c>
      <c r="C23" s="480"/>
      <c r="D23" s="480"/>
      <c r="E23" s="480"/>
      <c r="F23" s="453"/>
      <c r="G23" s="453"/>
      <c r="H23" s="453"/>
      <c r="I23" s="453">
        <v>393063</v>
      </c>
      <c r="J23" s="453"/>
      <c r="K23" s="453"/>
      <c r="L23" s="453">
        <v>393063</v>
      </c>
      <c r="M23" s="453">
        <v>224937</v>
      </c>
      <c r="N23" s="481">
        <v>618000</v>
      </c>
      <c r="O23" s="453"/>
      <c r="P23" s="453"/>
      <c r="Q23" s="453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3"/>
    </row>
    <row r="24" spans="1:45" ht="15.75">
      <c r="A24" s="478" t="s">
        <v>997</v>
      </c>
      <c r="B24" s="479" t="s">
        <v>998</v>
      </c>
      <c r="C24" s="480"/>
      <c r="D24" s="480"/>
      <c r="E24" s="480"/>
      <c r="F24" s="453"/>
      <c r="G24" s="453"/>
      <c r="H24" s="453"/>
      <c r="I24" s="453">
        <v>0</v>
      </c>
      <c r="J24" s="453"/>
      <c r="K24" s="453"/>
      <c r="L24" s="453"/>
      <c r="M24" s="453">
        <v>225000</v>
      </c>
      <c r="N24" s="481">
        <v>225000</v>
      </c>
      <c r="O24" s="453"/>
      <c r="P24" s="453"/>
      <c r="Q24" s="453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3"/>
    </row>
    <row r="25" spans="1:45" ht="15.75">
      <c r="A25" s="478" t="s">
        <v>999</v>
      </c>
      <c r="B25" s="479" t="s">
        <v>1000</v>
      </c>
      <c r="C25" s="480"/>
      <c r="D25" s="480"/>
      <c r="E25" s="480"/>
      <c r="F25" s="453"/>
      <c r="G25" s="453"/>
      <c r="H25" s="453"/>
      <c r="I25" s="453">
        <v>224948</v>
      </c>
      <c r="J25" s="453"/>
      <c r="K25" s="453"/>
      <c r="L25" s="453">
        <v>224948</v>
      </c>
      <c r="M25" s="453">
        <v>90454</v>
      </c>
      <c r="N25" s="481">
        <v>315402</v>
      </c>
      <c r="O25" s="453"/>
      <c r="P25" s="453"/>
      <c r="Q25" s="453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3"/>
    </row>
    <row r="26" spans="1:45" ht="15.75">
      <c r="A26" s="478" t="s">
        <v>551</v>
      </c>
      <c r="B26" s="479" t="s">
        <v>121</v>
      </c>
      <c r="C26" s="480"/>
      <c r="D26" s="480"/>
      <c r="E26" s="480"/>
      <c r="F26" s="453"/>
      <c r="G26" s="453"/>
      <c r="H26" s="453"/>
      <c r="I26" s="453">
        <v>207796.05</v>
      </c>
      <c r="J26" s="453"/>
      <c r="K26" s="453">
        <v>207796.05</v>
      </c>
      <c r="L26" s="453"/>
      <c r="M26" s="453"/>
      <c r="N26" s="481">
        <v>207796.05</v>
      </c>
      <c r="O26" s="453"/>
      <c r="P26" s="453">
        <v>8920021</v>
      </c>
      <c r="Q26" s="453"/>
      <c r="R26" s="482">
        <v>50444000</v>
      </c>
      <c r="S26" s="482">
        <v>1764000</v>
      </c>
      <c r="T26" s="482">
        <v>62267000</v>
      </c>
      <c r="U26" s="482">
        <v>2177000</v>
      </c>
      <c r="V26" s="482"/>
      <c r="W26" s="482">
        <v>1606209</v>
      </c>
      <c r="X26" s="482">
        <v>1218439</v>
      </c>
      <c r="Y26" s="482">
        <v>387770</v>
      </c>
      <c r="Z26" s="482">
        <v>492097</v>
      </c>
      <c r="AA26" s="482">
        <v>248664</v>
      </c>
      <c r="AB26" s="482">
        <v>80693</v>
      </c>
      <c r="AC26" s="482">
        <v>105302</v>
      </c>
      <c r="AD26" s="482">
        <v>57438</v>
      </c>
      <c r="AE26" s="482"/>
      <c r="AF26" s="482">
        <v>1609710</v>
      </c>
      <c r="AG26" s="482">
        <v>390805</v>
      </c>
      <c r="AH26" s="482">
        <v>658712</v>
      </c>
      <c r="AI26" s="482">
        <v>525280</v>
      </c>
      <c r="AJ26" s="482">
        <v>34913</v>
      </c>
      <c r="AK26" s="482">
        <v>1220600</v>
      </c>
      <c r="AL26" s="482">
        <v>695300</v>
      </c>
      <c r="AM26" s="482"/>
      <c r="AN26" s="482">
        <v>1520100</v>
      </c>
      <c r="AO26" s="482"/>
      <c r="AP26" s="482"/>
      <c r="AQ26" s="482"/>
      <c r="AR26" s="482"/>
      <c r="AS26" s="483">
        <v>132716037</v>
      </c>
    </row>
    <row r="27" spans="1:45" ht="31.5">
      <c r="A27" s="478" t="s">
        <v>1001</v>
      </c>
      <c r="B27" s="479" t="s">
        <v>1002</v>
      </c>
      <c r="C27" s="480"/>
      <c r="D27" s="480"/>
      <c r="E27" s="480"/>
      <c r="F27" s="453"/>
      <c r="G27" s="453"/>
      <c r="H27" s="453">
        <v>1941400</v>
      </c>
      <c r="I27" s="453">
        <v>0</v>
      </c>
      <c r="J27" s="453"/>
      <c r="K27" s="453"/>
      <c r="L27" s="453"/>
      <c r="M27" s="453"/>
      <c r="N27" s="481">
        <v>1941400</v>
      </c>
      <c r="O27" s="453"/>
      <c r="P27" s="453"/>
      <c r="Q27" s="453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3"/>
    </row>
    <row r="28" spans="1:45" ht="15.75">
      <c r="A28" s="478" t="s">
        <v>1003</v>
      </c>
      <c r="B28" s="479" t="s">
        <v>1004</v>
      </c>
      <c r="C28" s="480"/>
      <c r="D28" s="480"/>
      <c r="E28" s="480"/>
      <c r="F28" s="453"/>
      <c r="G28" s="453"/>
      <c r="H28" s="453"/>
      <c r="I28" s="453">
        <v>0</v>
      </c>
      <c r="J28" s="453"/>
      <c r="K28" s="453"/>
      <c r="L28" s="453"/>
      <c r="M28" s="453">
        <v>449423</v>
      </c>
      <c r="N28" s="481">
        <v>449423</v>
      </c>
      <c r="O28" s="453"/>
      <c r="P28" s="453"/>
      <c r="Q28" s="453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3"/>
    </row>
    <row r="29" spans="1:45" ht="15.75">
      <c r="A29" s="478" t="s">
        <v>1005</v>
      </c>
      <c r="B29" s="479" t="s">
        <v>1006</v>
      </c>
      <c r="C29" s="480"/>
      <c r="D29" s="480"/>
      <c r="E29" s="480"/>
      <c r="F29" s="453"/>
      <c r="G29" s="453"/>
      <c r="H29" s="453"/>
      <c r="I29" s="453">
        <v>1800000</v>
      </c>
      <c r="J29" s="453"/>
      <c r="K29" s="453"/>
      <c r="L29" s="453">
        <v>1800000</v>
      </c>
      <c r="M29" s="453"/>
      <c r="N29" s="481">
        <v>1800000</v>
      </c>
      <c r="O29" s="453"/>
      <c r="P29" s="453"/>
      <c r="Q29" s="453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3"/>
    </row>
    <row r="30" spans="1:45" ht="15.75">
      <c r="A30" s="478" t="s">
        <v>1007</v>
      </c>
      <c r="B30" s="479" t="s">
        <v>1008</v>
      </c>
      <c r="C30" s="480"/>
      <c r="D30" s="480"/>
      <c r="E30" s="480"/>
      <c r="F30" s="453"/>
      <c r="G30" s="453"/>
      <c r="H30" s="453"/>
      <c r="I30" s="453">
        <v>0</v>
      </c>
      <c r="J30" s="453"/>
      <c r="K30" s="453"/>
      <c r="L30" s="453"/>
      <c r="M30" s="453">
        <v>223741</v>
      </c>
      <c r="N30" s="481">
        <v>223741</v>
      </c>
      <c r="O30" s="453"/>
      <c r="P30" s="453"/>
      <c r="Q30" s="453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3"/>
    </row>
    <row r="31" spans="1:45" ht="15.75">
      <c r="A31" s="478" t="s">
        <v>553</v>
      </c>
      <c r="B31" s="479" t="s">
        <v>122</v>
      </c>
      <c r="C31" s="480"/>
      <c r="D31" s="480"/>
      <c r="E31" s="480"/>
      <c r="F31" s="453"/>
      <c r="G31" s="453"/>
      <c r="H31" s="453"/>
      <c r="I31" s="453">
        <v>79160.4</v>
      </c>
      <c r="J31" s="453"/>
      <c r="K31" s="453">
        <v>79160.4</v>
      </c>
      <c r="L31" s="453"/>
      <c r="M31" s="453"/>
      <c r="N31" s="481">
        <v>79160.4</v>
      </c>
      <c r="O31" s="453"/>
      <c r="P31" s="453">
        <v>12710928</v>
      </c>
      <c r="Q31" s="453"/>
      <c r="R31" s="482">
        <v>53922000</v>
      </c>
      <c r="S31" s="482">
        <v>1960000</v>
      </c>
      <c r="T31" s="482">
        <v>70739000</v>
      </c>
      <c r="U31" s="482">
        <v>2308000</v>
      </c>
      <c r="V31" s="482"/>
      <c r="W31" s="482">
        <v>1218439</v>
      </c>
      <c r="X31" s="482">
        <v>1218439</v>
      </c>
      <c r="Y31" s="482"/>
      <c r="Z31" s="482">
        <v>1272383</v>
      </c>
      <c r="AA31" s="482">
        <v>714910</v>
      </c>
      <c r="AB31" s="482">
        <v>231993</v>
      </c>
      <c r="AC31" s="482">
        <v>210605</v>
      </c>
      <c r="AD31" s="482">
        <v>114875</v>
      </c>
      <c r="AE31" s="482"/>
      <c r="AF31" s="482">
        <v>756539</v>
      </c>
      <c r="AG31" s="482">
        <v>194036</v>
      </c>
      <c r="AH31" s="482">
        <v>280643</v>
      </c>
      <c r="AI31" s="482">
        <v>262640</v>
      </c>
      <c r="AJ31" s="482">
        <v>19220</v>
      </c>
      <c r="AK31" s="482">
        <v>1204200</v>
      </c>
      <c r="AL31" s="482">
        <v>364100</v>
      </c>
      <c r="AM31" s="482"/>
      <c r="AN31" s="482">
        <v>2232200</v>
      </c>
      <c r="AO31" s="482"/>
      <c r="AP31" s="482"/>
      <c r="AQ31" s="482">
        <v>2956921</v>
      </c>
      <c r="AR31" s="482"/>
      <c r="AS31" s="483">
        <v>151644710</v>
      </c>
    </row>
    <row r="32" spans="1:45" ht="15.75">
      <c r="A32" s="478" t="s">
        <v>1009</v>
      </c>
      <c r="B32" s="479" t="s">
        <v>1010</v>
      </c>
      <c r="C32" s="480"/>
      <c r="D32" s="480"/>
      <c r="E32" s="480"/>
      <c r="F32" s="453"/>
      <c r="G32" s="453"/>
      <c r="H32" s="453"/>
      <c r="I32" s="453">
        <v>441953</v>
      </c>
      <c r="J32" s="453"/>
      <c r="K32" s="453"/>
      <c r="L32" s="453">
        <v>441953</v>
      </c>
      <c r="M32" s="453">
        <v>717695</v>
      </c>
      <c r="N32" s="481">
        <v>1159648</v>
      </c>
      <c r="O32" s="453"/>
      <c r="P32" s="453"/>
      <c r="Q32" s="453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3"/>
    </row>
    <row r="33" spans="1:45" ht="15.75">
      <c r="A33" s="478" t="s">
        <v>1011</v>
      </c>
      <c r="B33" s="479" t="s">
        <v>1012</v>
      </c>
      <c r="C33" s="480"/>
      <c r="D33" s="480"/>
      <c r="E33" s="480"/>
      <c r="F33" s="453"/>
      <c r="G33" s="453"/>
      <c r="H33" s="453"/>
      <c r="I33" s="453">
        <v>1766765</v>
      </c>
      <c r="J33" s="453"/>
      <c r="K33" s="453"/>
      <c r="L33" s="453">
        <v>1766765</v>
      </c>
      <c r="M33" s="453"/>
      <c r="N33" s="481">
        <v>1766765</v>
      </c>
      <c r="O33" s="453"/>
      <c r="P33" s="453"/>
      <c r="Q33" s="453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3"/>
    </row>
    <row r="34" spans="1:45" ht="15.75">
      <c r="A34" s="478" t="s">
        <v>1013</v>
      </c>
      <c r="B34" s="479" t="s">
        <v>1014</v>
      </c>
      <c r="C34" s="480"/>
      <c r="D34" s="480"/>
      <c r="E34" s="480"/>
      <c r="F34" s="453"/>
      <c r="G34" s="453"/>
      <c r="H34" s="453"/>
      <c r="I34" s="453">
        <v>0</v>
      </c>
      <c r="J34" s="453"/>
      <c r="K34" s="453"/>
      <c r="L34" s="453"/>
      <c r="M34" s="453">
        <v>1321333</v>
      </c>
      <c r="N34" s="481">
        <v>1321333</v>
      </c>
      <c r="O34" s="453"/>
      <c r="P34" s="453"/>
      <c r="Q34" s="453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3"/>
    </row>
    <row r="35" spans="1:45" ht="15.75">
      <c r="A35" s="478" t="s">
        <v>512</v>
      </c>
      <c r="B35" s="479" t="s">
        <v>975</v>
      </c>
      <c r="C35" s="480"/>
      <c r="D35" s="480"/>
      <c r="E35" s="480"/>
      <c r="F35" s="453"/>
      <c r="G35" s="453"/>
      <c r="H35" s="453"/>
      <c r="I35" s="453">
        <v>408609</v>
      </c>
      <c r="J35" s="453"/>
      <c r="K35" s="453"/>
      <c r="L35" s="453">
        <v>408609</v>
      </c>
      <c r="M35" s="453">
        <v>482710</v>
      </c>
      <c r="N35" s="481">
        <v>891319</v>
      </c>
      <c r="O35" s="453"/>
      <c r="P35" s="453"/>
      <c r="Q35" s="453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3">
        <v>0</v>
      </c>
    </row>
    <row r="36" spans="1:45" ht="15.75">
      <c r="A36" s="478" t="s">
        <v>554</v>
      </c>
      <c r="B36" s="479" t="s">
        <v>123</v>
      </c>
      <c r="C36" s="480"/>
      <c r="D36" s="480"/>
      <c r="E36" s="480"/>
      <c r="F36" s="453"/>
      <c r="G36" s="453"/>
      <c r="H36" s="453"/>
      <c r="I36" s="453">
        <v>1488425.75</v>
      </c>
      <c r="J36" s="453"/>
      <c r="K36" s="453">
        <v>148425.75</v>
      </c>
      <c r="L36" s="453">
        <v>1340000</v>
      </c>
      <c r="M36" s="453"/>
      <c r="N36" s="481">
        <v>1488425.75</v>
      </c>
      <c r="O36" s="453"/>
      <c r="P36" s="453">
        <v>11589173</v>
      </c>
      <c r="Q36" s="453"/>
      <c r="R36" s="482">
        <v>80684000</v>
      </c>
      <c r="S36" s="482">
        <v>934000</v>
      </c>
      <c r="T36" s="482">
        <v>84438000</v>
      </c>
      <c r="U36" s="482">
        <v>3475500</v>
      </c>
      <c r="V36" s="482"/>
      <c r="W36" s="482">
        <v>1218439</v>
      </c>
      <c r="X36" s="482">
        <v>1218439</v>
      </c>
      <c r="Y36" s="482"/>
      <c r="Z36" s="482">
        <v>678330</v>
      </c>
      <c r="AA36" s="482">
        <v>450704</v>
      </c>
      <c r="AB36" s="482">
        <v>146256</v>
      </c>
      <c r="AC36" s="482">
        <v>52651</v>
      </c>
      <c r="AD36" s="482">
        <v>28719</v>
      </c>
      <c r="AE36" s="482"/>
      <c r="AF36" s="482">
        <v>1183376</v>
      </c>
      <c r="AG36" s="482">
        <v>297886</v>
      </c>
      <c r="AH36" s="482">
        <v>491697</v>
      </c>
      <c r="AI36" s="482">
        <v>367695.99999999994</v>
      </c>
      <c r="AJ36" s="482">
        <v>26097</v>
      </c>
      <c r="AK36" s="482">
        <v>1019550</v>
      </c>
      <c r="AL36" s="482">
        <v>550000</v>
      </c>
      <c r="AM36" s="482"/>
      <c r="AN36" s="482">
        <v>914100</v>
      </c>
      <c r="AO36" s="482"/>
      <c r="AP36" s="482"/>
      <c r="AQ36" s="482"/>
      <c r="AR36" s="482"/>
      <c r="AS36" s="483">
        <v>186684468</v>
      </c>
    </row>
    <row r="37" spans="1:45" ht="15.75">
      <c r="A37" s="478" t="s">
        <v>1015</v>
      </c>
      <c r="B37" s="479" t="s">
        <v>1016</v>
      </c>
      <c r="C37" s="480"/>
      <c r="D37" s="480"/>
      <c r="E37" s="480"/>
      <c r="F37" s="453"/>
      <c r="G37" s="453"/>
      <c r="H37" s="453"/>
      <c r="I37" s="453">
        <v>501674</v>
      </c>
      <c r="J37" s="453"/>
      <c r="K37" s="453"/>
      <c r="L37" s="453">
        <v>501674</v>
      </c>
      <c r="M37" s="453"/>
      <c r="N37" s="481">
        <v>501674</v>
      </c>
      <c r="O37" s="453"/>
      <c r="P37" s="453"/>
      <c r="Q37" s="453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3"/>
    </row>
    <row r="38" spans="1:45" ht="15.75">
      <c r="A38" s="478" t="s">
        <v>1017</v>
      </c>
      <c r="B38" s="479" t="s">
        <v>923</v>
      </c>
      <c r="C38" s="480"/>
      <c r="D38" s="480"/>
      <c r="E38" s="480"/>
      <c r="F38" s="453"/>
      <c r="G38" s="453"/>
      <c r="H38" s="453"/>
      <c r="I38" s="453">
        <v>0</v>
      </c>
      <c r="J38" s="453"/>
      <c r="K38" s="453"/>
      <c r="L38" s="453"/>
      <c r="M38" s="453">
        <v>356154</v>
      </c>
      <c r="N38" s="481">
        <v>356154</v>
      </c>
      <c r="O38" s="453"/>
      <c r="P38" s="453"/>
      <c r="Q38" s="453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3"/>
    </row>
    <row r="39" spans="1:45" ht="15.75">
      <c r="A39" s="478" t="s">
        <v>559</v>
      </c>
      <c r="B39" s="479" t="s">
        <v>124</v>
      </c>
      <c r="C39" s="480"/>
      <c r="D39" s="480"/>
      <c r="E39" s="480"/>
      <c r="F39" s="453"/>
      <c r="G39" s="453"/>
      <c r="H39" s="453"/>
      <c r="I39" s="453">
        <v>158320.8</v>
      </c>
      <c r="J39" s="453"/>
      <c r="K39" s="453">
        <v>158320.8</v>
      </c>
      <c r="L39" s="453"/>
      <c r="M39" s="453"/>
      <c r="N39" s="481">
        <v>158320.8</v>
      </c>
      <c r="O39" s="453"/>
      <c r="P39" s="453">
        <v>14596821</v>
      </c>
      <c r="Q39" s="453"/>
      <c r="R39" s="482">
        <v>65376000</v>
      </c>
      <c r="S39" s="482">
        <v>351000</v>
      </c>
      <c r="T39" s="482">
        <v>80354000</v>
      </c>
      <c r="U39" s="482">
        <v>1366000</v>
      </c>
      <c r="V39" s="482"/>
      <c r="W39" s="482">
        <v>1218439</v>
      </c>
      <c r="X39" s="482">
        <v>1218439</v>
      </c>
      <c r="Y39" s="482"/>
      <c r="Z39" s="482">
        <v>904764</v>
      </c>
      <c r="AA39" s="482">
        <v>621660</v>
      </c>
      <c r="AB39" s="482">
        <v>201733</v>
      </c>
      <c r="AC39" s="482">
        <v>52652</v>
      </c>
      <c r="AD39" s="482">
        <v>28719</v>
      </c>
      <c r="AE39" s="482"/>
      <c r="AF39" s="482">
        <v>1900988</v>
      </c>
      <c r="AG39" s="482">
        <v>491921.99999999994</v>
      </c>
      <c r="AH39" s="482">
        <v>631707</v>
      </c>
      <c r="AI39" s="482">
        <v>735391.9999999999</v>
      </c>
      <c r="AJ39" s="482">
        <v>41967</v>
      </c>
      <c r="AK39" s="482">
        <v>2489600</v>
      </c>
      <c r="AL39" s="482">
        <v>525000</v>
      </c>
      <c r="AM39" s="482"/>
      <c r="AN39" s="482">
        <v>980500</v>
      </c>
      <c r="AO39" s="482"/>
      <c r="AP39" s="482"/>
      <c r="AQ39" s="482">
        <v>2719309</v>
      </c>
      <c r="AR39" s="482"/>
      <c r="AS39" s="483">
        <v>172782421</v>
      </c>
    </row>
    <row r="40" spans="1:45" ht="15.75">
      <c r="A40" s="478" t="s">
        <v>1028</v>
      </c>
      <c r="B40" s="479" t="s">
        <v>1029</v>
      </c>
      <c r="C40" s="480"/>
      <c r="D40" s="480"/>
      <c r="E40" s="480"/>
      <c r="F40" s="453"/>
      <c r="G40" s="453"/>
      <c r="H40" s="453"/>
      <c r="I40" s="453">
        <v>1274045</v>
      </c>
      <c r="J40" s="453"/>
      <c r="K40" s="453"/>
      <c r="L40" s="453">
        <v>1274045</v>
      </c>
      <c r="M40" s="453"/>
      <c r="N40" s="481">
        <v>1274045</v>
      </c>
      <c r="O40" s="453"/>
      <c r="P40" s="453"/>
      <c r="Q40" s="453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3"/>
    </row>
    <row r="41" spans="1:45" ht="15.75">
      <c r="A41" s="478" t="s">
        <v>1030</v>
      </c>
      <c r="B41" s="479" t="s">
        <v>1031</v>
      </c>
      <c r="C41" s="480"/>
      <c r="D41" s="480"/>
      <c r="E41" s="480"/>
      <c r="F41" s="453"/>
      <c r="G41" s="453"/>
      <c r="H41" s="453"/>
      <c r="I41" s="453">
        <v>1578368</v>
      </c>
      <c r="J41" s="453"/>
      <c r="K41" s="453"/>
      <c r="L41" s="453">
        <v>1578368</v>
      </c>
      <c r="M41" s="453"/>
      <c r="N41" s="481">
        <v>1578368</v>
      </c>
      <c r="O41" s="453"/>
      <c r="P41" s="453"/>
      <c r="Q41" s="453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3"/>
    </row>
    <row r="42" spans="1:45" ht="15.75">
      <c r="A42" s="478" t="s">
        <v>1018</v>
      </c>
      <c r="B42" s="479" t="s">
        <v>1019</v>
      </c>
      <c r="C42" s="480"/>
      <c r="D42" s="480"/>
      <c r="E42" s="480"/>
      <c r="F42" s="453"/>
      <c r="G42" s="453"/>
      <c r="H42" s="453"/>
      <c r="I42" s="453">
        <v>0</v>
      </c>
      <c r="J42" s="453"/>
      <c r="K42" s="453"/>
      <c r="L42" s="453"/>
      <c r="M42" s="453">
        <v>602778</v>
      </c>
      <c r="N42" s="481">
        <v>602778</v>
      </c>
      <c r="O42" s="453"/>
      <c r="P42" s="453"/>
      <c r="Q42" s="453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3"/>
    </row>
    <row r="43" spans="1:45" ht="15.75">
      <c r="A43" s="478" t="s">
        <v>1020</v>
      </c>
      <c r="B43" s="479" t="s">
        <v>1021</v>
      </c>
      <c r="C43" s="480"/>
      <c r="D43" s="480"/>
      <c r="E43" s="480"/>
      <c r="F43" s="453"/>
      <c r="G43" s="453"/>
      <c r="H43" s="453"/>
      <c r="I43" s="453">
        <v>0</v>
      </c>
      <c r="J43" s="453"/>
      <c r="K43" s="453"/>
      <c r="L43" s="453"/>
      <c r="M43" s="453">
        <v>456138</v>
      </c>
      <c r="N43" s="481">
        <v>456138</v>
      </c>
      <c r="O43" s="453"/>
      <c r="P43" s="453"/>
      <c r="Q43" s="453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3"/>
    </row>
    <row r="44" spans="1:45" ht="15.75">
      <c r="A44" s="478" t="s">
        <v>1022</v>
      </c>
      <c r="B44" s="479" t="s">
        <v>1023</v>
      </c>
      <c r="C44" s="480"/>
      <c r="D44" s="480"/>
      <c r="E44" s="480"/>
      <c r="F44" s="453"/>
      <c r="G44" s="453"/>
      <c r="H44" s="453"/>
      <c r="I44" s="453">
        <v>0</v>
      </c>
      <c r="J44" s="453"/>
      <c r="K44" s="453"/>
      <c r="L44" s="453"/>
      <c r="M44" s="453">
        <v>95554</v>
      </c>
      <c r="N44" s="481">
        <v>95554</v>
      </c>
      <c r="O44" s="453"/>
      <c r="P44" s="453"/>
      <c r="Q44" s="453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R44" s="482"/>
      <c r="AS44" s="483"/>
    </row>
    <row r="45" spans="1:45" ht="15.75">
      <c r="A45" s="478" t="s">
        <v>1024</v>
      </c>
      <c r="B45" s="479" t="s">
        <v>1025</v>
      </c>
      <c r="C45" s="480"/>
      <c r="D45" s="480"/>
      <c r="E45" s="480"/>
      <c r="F45" s="453"/>
      <c r="G45" s="453"/>
      <c r="H45" s="453"/>
      <c r="I45" s="453">
        <v>0</v>
      </c>
      <c r="J45" s="453"/>
      <c r="K45" s="453"/>
      <c r="L45" s="453"/>
      <c r="M45" s="453">
        <v>223500</v>
      </c>
      <c r="N45" s="481">
        <v>223500</v>
      </c>
      <c r="O45" s="453"/>
      <c r="P45" s="453"/>
      <c r="Q45" s="453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3"/>
    </row>
    <row r="46" spans="1:45" ht="15.75">
      <c r="A46" s="478" t="s">
        <v>1026</v>
      </c>
      <c r="B46" s="479" t="s">
        <v>1027</v>
      </c>
      <c r="C46" s="480"/>
      <c r="D46" s="480"/>
      <c r="E46" s="480"/>
      <c r="F46" s="453"/>
      <c r="G46" s="453"/>
      <c r="H46" s="453"/>
      <c r="I46" s="453">
        <v>0</v>
      </c>
      <c r="J46" s="453"/>
      <c r="K46" s="453"/>
      <c r="L46" s="453"/>
      <c r="M46" s="453">
        <v>224791</v>
      </c>
      <c r="N46" s="481">
        <v>224791</v>
      </c>
      <c r="O46" s="453"/>
      <c r="P46" s="453"/>
      <c r="Q46" s="453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3"/>
    </row>
    <row r="47" spans="1:45" ht="15.75">
      <c r="A47" s="478" t="s">
        <v>555</v>
      </c>
      <c r="B47" s="479" t="s">
        <v>125</v>
      </c>
      <c r="C47" s="480"/>
      <c r="D47" s="480"/>
      <c r="E47" s="480"/>
      <c r="F47" s="453"/>
      <c r="G47" s="453"/>
      <c r="H47" s="453">
        <v>1990965</v>
      </c>
      <c r="I47" s="453">
        <v>158320.8</v>
      </c>
      <c r="J47" s="453"/>
      <c r="K47" s="453">
        <v>158320.8</v>
      </c>
      <c r="L47" s="453"/>
      <c r="M47" s="453"/>
      <c r="N47" s="481">
        <v>2149285.8</v>
      </c>
      <c r="O47" s="453"/>
      <c r="P47" s="453">
        <v>17017510</v>
      </c>
      <c r="Q47" s="453">
        <v>1000000</v>
      </c>
      <c r="R47" s="482">
        <v>61089000</v>
      </c>
      <c r="S47" s="482">
        <v>3848000</v>
      </c>
      <c r="T47" s="482">
        <v>90583000</v>
      </c>
      <c r="U47" s="482">
        <v>856000</v>
      </c>
      <c r="V47" s="482"/>
      <c r="W47" s="482">
        <v>1218439</v>
      </c>
      <c r="X47" s="482">
        <v>1218439</v>
      </c>
      <c r="Y47" s="482"/>
      <c r="Z47" s="482">
        <v>1358599</v>
      </c>
      <c r="AA47" s="482">
        <v>1025740</v>
      </c>
      <c r="AB47" s="482">
        <v>332859</v>
      </c>
      <c r="AC47" s="482">
        <v>0</v>
      </c>
      <c r="AD47" s="482">
        <v>0</v>
      </c>
      <c r="AE47" s="482"/>
      <c r="AF47" s="482">
        <v>2095833</v>
      </c>
      <c r="AG47" s="482">
        <v>508320</v>
      </c>
      <c r="AH47" s="482">
        <v>887007</v>
      </c>
      <c r="AI47" s="482">
        <v>656600</v>
      </c>
      <c r="AJ47" s="482">
        <v>43906</v>
      </c>
      <c r="AK47" s="482">
        <v>1580100</v>
      </c>
      <c r="AL47" s="482">
        <v>481100</v>
      </c>
      <c r="AM47" s="482"/>
      <c r="AN47" s="482">
        <v>3790000</v>
      </c>
      <c r="AO47" s="482"/>
      <c r="AP47" s="482"/>
      <c r="AQ47" s="482">
        <v>4985541</v>
      </c>
      <c r="AR47" s="482"/>
      <c r="AS47" s="483">
        <v>189903122</v>
      </c>
    </row>
    <row r="48" spans="1:45" ht="15.75">
      <c r="A48" s="478" t="s">
        <v>1032</v>
      </c>
      <c r="B48" s="479" t="s">
        <v>1033</v>
      </c>
      <c r="C48" s="480"/>
      <c r="D48" s="480"/>
      <c r="E48" s="480"/>
      <c r="F48" s="453"/>
      <c r="G48" s="453"/>
      <c r="H48" s="453">
        <v>963479</v>
      </c>
      <c r="I48" s="453">
        <v>14375090</v>
      </c>
      <c r="J48" s="453"/>
      <c r="K48" s="453"/>
      <c r="L48" s="453">
        <v>14375090</v>
      </c>
      <c r="M48" s="453"/>
      <c r="N48" s="481">
        <v>15338569</v>
      </c>
      <c r="O48" s="453"/>
      <c r="P48" s="453"/>
      <c r="Q48" s="453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3"/>
    </row>
    <row r="49" spans="1:45" ht="15.75">
      <c r="A49" s="478" t="s">
        <v>1034</v>
      </c>
      <c r="B49" s="479" t="s">
        <v>1035</v>
      </c>
      <c r="C49" s="480"/>
      <c r="D49" s="480"/>
      <c r="E49" s="480"/>
      <c r="F49" s="453"/>
      <c r="G49" s="453"/>
      <c r="H49" s="453"/>
      <c r="I49" s="453">
        <v>0</v>
      </c>
      <c r="J49" s="453"/>
      <c r="K49" s="453"/>
      <c r="L49" s="453"/>
      <c r="M49" s="453">
        <v>40989</v>
      </c>
      <c r="N49" s="481">
        <v>40989</v>
      </c>
      <c r="O49" s="453"/>
      <c r="P49" s="453"/>
      <c r="Q49" s="453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3"/>
    </row>
    <row r="50" spans="1:45" ht="15.75">
      <c r="A50" s="478" t="s">
        <v>1036</v>
      </c>
      <c r="B50" s="479" t="s">
        <v>1037</v>
      </c>
      <c r="C50" s="480"/>
      <c r="D50" s="480"/>
      <c r="E50" s="480"/>
      <c r="F50" s="453"/>
      <c r="G50" s="453"/>
      <c r="H50" s="453"/>
      <c r="I50" s="453">
        <v>0</v>
      </c>
      <c r="J50" s="453"/>
      <c r="K50" s="453"/>
      <c r="L50" s="453"/>
      <c r="M50" s="453">
        <v>427953</v>
      </c>
      <c r="N50" s="481">
        <v>427953</v>
      </c>
      <c r="O50" s="453"/>
      <c r="P50" s="453"/>
      <c r="Q50" s="453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3"/>
    </row>
    <row r="51" spans="1:45" ht="15.75">
      <c r="A51" s="478" t="s">
        <v>1038</v>
      </c>
      <c r="B51" s="479" t="s">
        <v>1039</v>
      </c>
      <c r="C51" s="480"/>
      <c r="D51" s="480"/>
      <c r="E51" s="480"/>
      <c r="F51" s="453"/>
      <c r="G51" s="453"/>
      <c r="H51" s="453"/>
      <c r="I51" s="453">
        <v>0</v>
      </c>
      <c r="J51" s="453"/>
      <c r="K51" s="453"/>
      <c r="L51" s="453"/>
      <c r="M51" s="453">
        <v>263696</v>
      </c>
      <c r="N51" s="481">
        <v>263696</v>
      </c>
      <c r="O51" s="453"/>
      <c r="P51" s="453"/>
      <c r="Q51" s="453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3"/>
    </row>
    <row r="52" spans="1:45" ht="15.75">
      <c r="A52" s="478" t="s">
        <v>1040</v>
      </c>
      <c r="B52" s="479" t="s">
        <v>1041</v>
      </c>
      <c r="C52" s="480"/>
      <c r="D52" s="480"/>
      <c r="E52" s="480"/>
      <c r="F52" s="453"/>
      <c r="G52" s="453"/>
      <c r="H52" s="453"/>
      <c r="I52" s="453">
        <v>413411</v>
      </c>
      <c r="J52" s="453"/>
      <c r="K52" s="453"/>
      <c r="L52" s="453">
        <v>413411</v>
      </c>
      <c r="M52" s="453"/>
      <c r="N52" s="481">
        <v>413411</v>
      </c>
      <c r="O52" s="453"/>
      <c r="P52" s="453"/>
      <c r="Q52" s="453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3"/>
    </row>
    <row r="53" spans="1:45" ht="15.75">
      <c r="A53" s="478" t="s">
        <v>556</v>
      </c>
      <c r="B53" s="479" t="s">
        <v>126</v>
      </c>
      <c r="C53" s="480"/>
      <c r="D53" s="480"/>
      <c r="E53" s="480"/>
      <c r="F53" s="453"/>
      <c r="G53" s="453"/>
      <c r="H53" s="453"/>
      <c r="I53" s="453">
        <v>688876.25</v>
      </c>
      <c r="J53" s="453"/>
      <c r="K53" s="453">
        <v>49475.25</v>
      </c>
      <c r="L53" s="453">
        <v>639401</v>
      </c>
      <c r="M53" s="453"/>
      <c r="N53" s="481">
        <v>688876.25</v>
      </c>
      <c r="O53" s="453"/>
      <c r="P53" s="453">
        <v>8763647</v>
      </c>
      <c r="Q53" s="453"/>
      <c r="R53" s="482">
        <v>24361000</v>
      </c>
      <c r="S53" s="482">
        <v>2020000</v>
      </c>
      <c r="T53" s="482">
        <v>27685000</v>
      </c>
      <c r="U53" s="482">
        <v>423000</v>
      </c>
      <c r="V53" s="482"/>
      <c r="W53" s="482">
        <v>1218439</v>
      </c>
      <c r="X53" s="482">
        <v>1218439</v>
      </c>
      <c r="Y53" s="482"/>
      <c r="Z53" s="482">
        <v>386801</v>
      </c>
      <c r="AA53" s="482">
        <v>279747</v>
      </c>
      <c r="AB53" s="482">
        <v>90780</v>
      </c>
      <c r="AC53" s="482">
        <v>10530</v>
      </c>
      <c r="AD53" s="482">
        <v>5744</v>
      </c>
      <c r="AE53" s="482"/>
      <c r="AF53" s="482">
        <v>693675</v>
      </c>
      <c r="AG53" s="482">
        <v>161241</v>
      </c>
      <c r="AH53" s="482">
        <v>147281</v>
      </c>
      <c r="AI53" s="482">
        <v>367695.99999999994</v>
      </c>
      <c r="AJ53" s="482">
        <v>17457</v>
      </c>
      <c r="AK53" s="482">
        <v>324500</v>
      </c>
      <c r="AL53" s="482">
        <v>161100</v>
      </c>
      <c r="AM53" s="482"/>
      <c r="AN53" s="482">
        <v>780000</v>
      </c>
      <c r="AO53" s="482"/>
      <c r="AP53" s="482"/>
      <c r="AQ53" s="482"/>
      <c r="AR53" s="482"/>
      <c r="AS53" s="483">
        <v>66817162</v>
      </c>
    </row>
    <row r="54" spans="1:45" ht="15.75">
      <c r="A54" s="478" t="s">
        <v>1042</v>
      </c>
      <c r="B54" s="479" t="s">
        <v>1043</v>
      </c>
      <c r="C54" s="480"/>
      <c r="D54" s="480"/>
      <c r="E54" s="480"/>
      <c r="F54" s="453"/>
      <c r="G54" s="453"/>
      <c r="H54" s="453"/>
      <c r="I54" s="453">
        <v>0</v>
      </c>
      <c r="J54" s="453"/>
      <c r="K54" s="453"/>
      <c r="L54" s="453"/>
      <c r="M54" s="453">
        <v>220777</v>
      </c>
      <c r="N54" s="481">
        <v>220777</v>
      </c>
      <c r="O54" s="453"/>
      <c r="P54" s="453"/>
      <c r="Q54" s="453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3"/>
    </row>
    <row r="55" spans="1:45" ht="15.75">
      <c r="A55" s="478" t="s">
        <v>14</v>
      </c>
      <c r="B55" s="479" t="s">
        <v>15</v>
      </c>
      <c r="C55" s="480"/>
      <c r="D55" s="480"/>
      <c r="E55" s="480"/>
      <c r="F55" s="453"/>
      <c r="G55" s="453"/>
      <c r="H55" s="453"/>
      <c r="I55" s="453">
        <v>840000</v>
      </c>
      <c r="J55" s="453">
        <v>840000</v>
      </c>
      <c r="K55" s="453"/>
      <c r="L55" s="453"/>
      <c r="M55" s="453">
        <v>192940</v>
      </c>
      <c r="N55" s="481">
        <v>1032940</v>
      </c>
      <c r="O55" s="453"/>
      <c r="P55" s="453"/>
      <c r="Q55" s="453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2"/>
      <c r="AQ55" s="482"/>
      <c r="AR55" s="482"/>
      <c r="AS55" s="483">
        <v>0</v>
      </c>
    </row>
    <row r="56" spans="1:45" ht="15.75">
      <c r="A56" s="478" t="s">
        <v>557</v>
      </c>
      <c r="B56" s="479" t="s">
        <v>127</v>
      </c>
      <c r="C56" s="480"/>
      <c r="D56" s="480"/>
      <c r="E56" s="480"/>
      <c r="F56" s="453"/>
      <c r="G56" s="453"/>
      <c r="H56" s="453"/>
      <c r="I56" s="453">
        <v>59370.3</v>
      </c>
      <c r="J56" s="453"/>
      <c r="K56" s="453">
        <v>59370.3</v>
      </c>
      <c r="L56" s="453"/>
      <c r="M56" s="453"/>
      <c r="N56" s="481">
        <v>59370.3</v>
      </c>
      <c r="O56" s="453"/>
      <c r="P56" s="453">
        <v>7412796</v>
      </c>
      <c r="Q56" s="453"/>
      <c r="R56" s="482">
        <v>24657000</v>
      </c>
      <c r="S56" s="482">
        <v>986000</v>
      </c>
      <c r="T56" s="482">
        <v>24148000</v>
      </c>
      <c r="U56" s="482">
        <v>1412000</v>
      </c>
      <c r="V56" s="482"/>
      <c r="W56" s="482">
        <v>1218439</v>
      </c>
      <c r="X56" s="482">
        <v>1218439</v>
      </c>
      <c r="Y56" s="482"/>
      <c r="Z56" s="482">
        <v>279566</v>
      </c>
      <c r="AA56" s="482">
        <v>186498</v>
      </c>
      <c r="AB56" s="482">
        <v>60520</v>
      </c>
      <c r="AC56" s="482">
        <v>21060</v>
      </c>
      <c r="AD56" s="482">
        <v>11488</v>
      </c>
      <c r="AE56" s="482"/>
      <c r="AF56" s="482">
        <v>714996</v>
      </c>
      <c r="AG56" s="482">
        <v>158508</v>
      </c>
      <c r="AH56" s="482">
        <v>146658</v>
      </c>
      <c r="AI56" s="482">
        <v>393960</v>
      </c>
      <c r="AJ56" s="482">
        <v>15870</v>
      </c>
      <c r="AK56" s="482">
        <v>418500</v>
      </c>
      <c r="AL56" s="482">
        <v>164300</v>
      </c>
      <c r="AM56" s="482"/>
      <c r="AN56" s="482">
        <v>820000</v>
      </c>
      <c r="AO56" s="482"/>
      <c r="AP56" s="482"/>
      <c r="AQ56" s="482">
        <v>1882354</v>
      </c>
      <c r="AR56" s="482"/>
      <c r="AS56" s="483">
        <v>64113951</v>
      </c>
    </row>
    <row r="57" spans="1:45" ht="15.75">
      <c r="A57" s="478" t="s">
        <v>1054</v>
      </c>
      <c r="B57" s="479" t="s">
        <v>1055</v>
      </c>
      <c r="C57" s="480"/>
      <c r="D57" s="480"/>
      <c r="E57" s="480"/>
      <c r="F57" s="453"/>
      <c r="G57" s="453"/>
      <c r="H57" s="453"/>
      <c r="I57" s="453">
        <v>0</v>
      </c>
      <c r="J57" s="453"/>
      <c r="K57" s="453"/>
      <c r="L57" s="453"/>
      <c r="M57" s="453">
        <v>224936</v>
      </c>
      <c r="N57" s="481">
        <v>224936</v>
      </c>
      <c r="O57" s="453"/>
      <c r="P57" s="453"/>
      <c r="Q57" s="453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3"/>
    </row>
    <row r="58" spans="1:45" ht="15.75">
      <c r="A58" s="478" t="s">
        <v>1044</v>
      </c>
      <c r="B58" s="479" t="s">
        <v>1045</v>
      </c>
      <c r="C58" s="480"/>
      <c r="D58" s="480"/>
      <c r="E58" s="480"/>
      <c r="F58" s="453"/>
      <c r="G58" s="453"/>
      <c r="H58" s="453"/>
      <c r="I58" s="453">
        <v>0</v>
      </c>
      <c r="J58" s="453"/>
      <c r="K58" s="453"/>
      <c r="L58" s="453"/>
      <c r="M58" s="453">
        <v>223924</v>
      </c>
      <c r="N58" s="481">
        <v>223924</v>
      </c>
      <c r="O58" s="453"/>
      <c r="P58" s="453"/>
      <c r="Q58" s="453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3"/>
    </row>
    <row r="59" spans="1:45" ht="15.75">
      <c r="A59" s="478" t="s">
        <v>16</v>
      </c>
      <c r="B59" s="479" t="s">
        <v>17</v>
      </c>
      <c r="C59" s="480"/>
      <c r="D59" s="480"/>
      <c r="E59" s="480"/>
      <c r="F59" s="453"/>
      <c r="G59" s="453"/>
      <c r="H59" s="453"/>
      <c r="I59" s="453">
        <v>840000</v>
      </c>
      <c r="J59" s="453">
        <v>840000</v>
      </c>
      <c r="K59" s="453"/>
      <c r="L59" s="453"/>
      <c r="M59" s="453">
        <v>393255</v>
      </c>
      <c r="N59" s="481">
        <v>1233255</v>
      </c>
      <c r="O59" s="453"/>
      <c r="P59" s="453"/>
      <c r="Q59" s="453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3">
        <v>0</v>
      </c>
    </row>
    <row r="60" spans="1:45" ht="15.75">
      <c r="A60" s="478" t="s">
        <v>1046</v>
      </c>
      <c r="B60" s="479" t="s">
        <v>1047</v>
      </c>
      <c r="C60" s="480"/>
      <c r="D60" s="480"/>
      <c r="E60" s="480"/>
      <c r="F60" s="453"/>
      <c r="G60" s="453"/>
      <c r="H60" s="453"/>
      <c r="I60" s="453">
        <v>0</v>
      </c>
      <c r="J60" s="453"/>
      <c r="K60" s="453"/>
      <c r="L60" s="453"/>
      <c r="M60" s="453">
        <v>223944</v>
      </c>
      <c r="N60" s="481">
        <v>223944</v>
      </c>
      <c r="O60" s="453"/>
      <c r="P60" s="453"/>
      <c r="Q60" s="453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3"/>
    </row>
    <row r="61" spans="1:45" ht="15.75">
      <c r="A61" s="478" t="s">
        <v>1048</v>
      </c>
      <c r="B61" s="479" t="s">
        <v>1049</v>
      </c>
      <c r="C61" s="480"/>
      <c r="D61" s="480"/>
      <c r="E61" s="480"/>
      <c r="F61" s="453"/>
      <c r="G61" s="453"/>
      <c r="H61" s="453"/>
      <c r="I61" s="453">
        <v>0</v>
      </c>
      <c r="J61" s="453"/>
      <c r="K61" s="453"/>
      <c r="L61" s="453"/>
      <c r="M61" s="453">
        <v>223893</v>
      </c>
      <c r="N61" s="481">
        <v>223893</v>
      </c>
      <c r="O61" s="453"/>
      <c r="P61" s="453"/>
      <c r="Q61" s="453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3"/>
    </row>
    <row r="62" spans="1:45" ht="15.75">
      <c r="A62" s="478" t="s">
        <v>1050</v>
      </c>
      <c r="B62" s="479" t="s">
        <v>1051</v>
      </c>
      <c r="C62" s="480"/>
      <c r="D62" s="480"/>
      <c r="E62" s="480"/>
      <c r="F62" s="453"/>
      <c r="G62" s="453"/>
      <c r="H62" s="453"/>
      <c r="I62" s="453">
        <v>0</v>
      </c>
      <c r="J62" s="453"/>
      <c r="K62" s="453"/>
      <c r="L62" s="453"/>
      <c r="M62" s="453">
        <v>171000</v>
      </c>
      <c r="N62" s="481">
        <v>171000</v>
      </c>
      <c r="O62" s="453"/>
      <c r="P62" s="453"/>
      <c r="Q62" s="453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3"/>
    </row>
    <row r="63" spans="1:45" ht="15.75">
      <c r="A63" s="478" t="s">
        <v>1052</v>
      </c>
      <c r="B63" s="479" t="s">
        <v>1053</v>
      </c>
      <c r="C63" s="480"/>
      <c r="D63" s="480"/>
      <c r="E63" s="480"/>
      <c r="F63" s="453"/>
      <c r="G63" s="453"/>
      <c r="H63" s="453"/>
      <c r="I63" s="453">
        <v>0</v>
      </c>
      <c r="J63" s="453"/>
      <c r="K63" s="453"/>
      <c r="L63" s="453"/>
      <c r="M63" s="453">
        <v>224826</v>
      </c>
      <c r="N63" s="481">
        <v>224826</v>
      </c>
      <c r="O63" s="453"/>
      <c r="P63" s="453"/>
      <c r="Q63" s="453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3"/>
    </row>
    <row r="64" spans="1:45" ht="15.75">
      <c r="A64" s="478" t="s">
        <v>562</v>
      </c>
      <c r="B64" s="479" t="s">
        <v>128</v>
      </c>
      <c r="C64" s="480"/>
      <c r="D64" s="480"/>
      <c r="E64" s="480"/>
      <c r="F64" s="453"/>
      <c r="G64" s="453"/>
      <c r="H64" s="453"/>
      <c r="I64" s="453">
        <v>98950.5</v>
      </c>
      <c r="J64" s="453"/>
      <c r="K64" s="453">
        <v>98950.5</v>
      </c>
      <c r="L64" s="453"/>
      <c r="M64" s="453"/>
      <c r="N64" s="481">
        <v>98950.5</v>
      </c>
      <c r="O64" s="453"/>
      <c r="P64" s="453">
        <v>9994202</v>
      </c>
      <c r="Q64" s="453"/>
      <c r="R64" s="482">
        <v>34899000</v>
      </c>
      <c r="S64" s="482">
        <v>6318000</v>
      </c>
      <c r="T64" s="482">
        <v>39729000</v>
      </c>
      <c r="U64" s="482">
        <v>817000</v>
      </c>
      <c r="V64" s="482"/>
      <c r="W64" s="482">
        <v>1218439</v>
      </c>
      <c r="X64" s="482">
        <v>1218439</v>
      </c>
      <c r="Y64" s="482"/>
      <c r="Z64" s="482">
        <v>460518</v>
      </c>
      <c r="AA64" s="482">
        <v>310830</v>
      </c>
      <c r="AB64" s="482">
        <v>100866</v>
      </c>
      <c r="AC64" s="482">
        <v>31591</v>
      </c>
      <c r="AD64" s="482">
        <v>17231</v>
      </c>
      <c r="AE64" s="482"/>
      <c r="AF64" s="482">
        <v>1120960</v>
      </c>
      <c r="AG64" s="482">
        <v>292420</v>
      </c>
      <c r="AH64" s="482">
        <v>253015</v>
      </c>
      <c r="AI64" s="482">
        <v>551544</v>
      </c>
      <c r="AJ64" s="482">
        <v>23981</v>
      </c>
      <c r="AK64" s="482">
        <v>726000</v>
      </c>
      <c r="AL64" s="482">
        <v>206000</v>
      </c>
      <c r="AM64" s="482"/>
      <c r="AN64" s="482">
        <v>2500000</v>
      </c>
      <c r="AO64" s="482"/>
      <c r="AP64" s="482"/>
      <c r="AQ64" s="482"/>
      <c r="AR64" s="482"/>
      <c r="AS64" s="483">
        <v>97989119</v>
      </c>
    </row>
    <row r="65" spans="1:45" ht="15.75">
      <c r="A65" s="478" t="s">
        <v>563</v>
      </c>
      <c r="B65" s="479" t="s">
        <v>129</v>
      </c>
      <c r="C65" s="480"/>
      <c r="D65" s="480"/>
      <c r="E65" s="480"/>
      <c r="F65" s="453"/>
      <c r="G65" s="453"/>
      <c r="H65" s="453"/>
      <c r="I65" s="453">
        <v>915062.4</v>
      </c>
      <c r="J65" s="453"/>
      <c r="K65" s="453">
        <v>79160.4</v>
      </c>
      <c r="L65" s="453">
        <v>835902</v>
      </c>
      <c r="M65" s="453"/>
      <c r="N65" s="481">
        <v>915062.4</v>
      </c>
      <c r="O65" s="453"/>
      <c r="P65" s="453">
        <v>11814384</v>
      </c>
      <c r="Q65" s="453"/>
      <c r="R65" s="482">
        <v>37276000</v>
      </c>
      <c r="S65" s="482">
        <v>1672000</v>
      </c>
      <c r="T65" s="482">
        <v>37504000</v>
      </c>
      <c r="U65" s="482">
        <v>911000</v>
      </c>
      <c r="V65" s="482"/>
      <c r="W65" s="482">
        <v>1218439</v>
      </c>
      <c r="X65" s="482">
        <v>1218439</v>
      </c>
      <c r="Y65" s="482"/>
      <c r="Z65" s="482">
        <v>764830</v>
      </c>
      <c r="AA65" s="482">
        <v>326372</v>
      </c>
      <c r="AB65" s="482">
        <v>105910</v>
      </c>
      <c r="AC65" s="482">
        <v>21060</v>
      </c>
      <c r="AD65" s="482">
        <v>11488</v>
      </c>
      <c r="AE65" s="482">
        <v>300000</v>
      </c>
      <c r="AF65" s="482">
        <v>987757</v>
      </c>
      <c r="AG65" s="482">
        <v>224098</v>
      </c>
      <c r="AH65" s="482">
        <v>269218</v>
      </c>
      <c r="AI65" s="482">
        <v>472752</v>
      </c>
      <c r="AJ65" s="482">
        <v>21689</v>
      </c>
      <c r="AK65" s="482">
        <v>798500</v>
      </c>
      <c r="AL65" s="482">
        <v>130100</v>
      </c>
      <c r="AM65" s="482"/>
      <c r="AN65" s="482">
        <v>1000000</v>
      </c>
      <c r="AO65" s="482">
        <v>2500000</v>
      </c>
      <c r="AP65" s="482"/>
      <c r="AQ65" s="482"/>
      <c r="AR65" s="482"/>
      <c r="AS65" s="483">
        <v>96577010</v>
      </c>
    </row>
    <row r="66" spans="1:45" ht="15.75">
      <c r="A66" s="478" t="s">
        <v>513</v>
      </c>
      <c r="B66" s="484" t="s">
        <v>976</v>
      </c>
      <c r="C66" s="478"/>
      <c r="D66" s="479"/>
      <c r="E66" s="480"/>
      <c r="F66" s="453"/>
      <c r="G66" s="453"/>
      <c r="H66" s="453"/>
      <c r="I66" s="453">
        <v>0</v>
      </c>
      <c r="J66" s="453"/>
      <c r="K66" s="453"/>
      <c r="L66" s="453"/>
      <c r="M66" s="453">
        <v>289088</v>
      </c>
      <c r="N66" s="481">
        <v>289088</v>
      </c>
      <c r="O66" s="453"/>
      <c r="P66" s="453"/>
      <c r="Q66" s="453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3">
        <v>0</v>
      </c>
    </row>
    <row r="67" spans="1:45" ht="15.75">
      <c r="A67" s="478" t="s">
        <v>1056</v>
      </c>
      <c r="B67" s="479" t="s">
        <v>1057</v>
      </c>
      <c r="C67" s="478"/>
      <c r="D67" s="479"/>
      <c r="E67" s="480"/>
      <c r="F67" s="453"/>
      <c r="G67" s="453"/>
      <c r="H67" s="453"/>
      <c r="I67" s="453">
        <v>203042</v>
      </c>
      <c r="J67" s="453"/>
      <c r="K67" s="453"/>
      <c r="L67" s="453">
        <v>203042</v>
      </c>
      <c r="M67" s="453"/>
      <c r="N67" s="481">
        <v>203042</v>
      </c>
      <c r="O67" s="453"/>
      <c r="P67" s="453"/>
      <c r="Q67" s="453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3"/>
    </row>
    <row r="68" spans="1:45" ht="15.75">
      <c r="A68" s="478" t="s">
        <v>1058</v>
      </c>
      <c r="B68" s="479" t="s">
        <v>1059</v>
      </c>
      <c r="C68" s="478"/>
      <c r="D68" s="479"/>
      <c r="E68" s="480"/>
      <c r="F68" s="453"/>
      <c r="G68" s="453"/>
      <c r="H68" s="453"/>
      <c r="I68" s="453">
        <v>0</v>
      </c>
      <c r="J68" s="453"/>
      <c r="K68" s="453"/>
      <c r="L68" s="453"/>
      <c r="M68" s="453">
        <v>66960</v>
      </c>
      <c r="N68" s="481">
        <v>66960</v>
      </c>
      <c r="O68" s="453"/>
      <c r="P68" s="453"/>
      <c r="Q68" s="453"/>
      <c r="R68" s="482"/>
      <c r="S68" s="482"/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  <c r="AR68" s="482"/>
      <c r="AS68" s="483"/>
    </row>
    <row r="69" spans="1:45" ht="15.75">
      <c r="A69" s="478" t="s">
        <v>1060</v>
      </c>
      <c r="B69" s="479" t="s">
        <v>1061</v>
      </c>
      <c r="C69" s="478"/>
      <c r="D69" s="479"/>
      <c r="E69" s="480"/>
      <c r="F69" s="453"/>
      <c r="G69" s="453"/>
      <c r="H69" s="453"/>
      <c r="I69" s="453">
        <v>0</v>
      </c>
      <c r="J69" s="453"/>
      <c r="K69" s="453"/>
      <c r="L69" s="453"/>
      <c r="M69" s="453">
        <v>124057</v>
      </c>
      <c r="N69" s="481">
        <v>124057</v>
      </c>
      <c r="O69" s="453"/>
      <c r="P69" s="453"/>
      <c r="Q69" s="453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  <c r="AR69" s="482"/>
      <c r="AS69" s="483"/>
    </row>
    <row r="70" spans="1:45" ht="15.75">
      <c r="A70" s="478" t="s">
        <v>1062</v>
      </c>
      <c r="B70" s="479" t="s">
        <v>1063</v>
      </c>
      <c r="C70" s="478"/>
      <c r="D70" s="479"/>
      <c r="E70" s="480"/>
      <c r="F70" s="453"/>
      <c r="G70" s="453"/>
      <c r="H70" s="453"/>
      <c r="I70" s="453">
        <v>0</v>
      </c>
      <c r="J70" s="453"/>
      <c r="K70" s="453"/>
      <c r="L70" s="453"/>
      <c r="M70" s="453">
        <v>541235</v>
      </c>
      <c r="N70" s="481">
        <v>541235</v>
      </c>
      <c r="O70" s="453"/>
      <c r="P70" s="453"/>
      <c r="Q70" s="453"/>
      <c r="R70" s="482"/>
      <c r="S70" s="482"/>
      <c r="T70" s="482"/>
      <c r="U70" s="482"/>
      <c r="V70" s="482"/>
      <c r="W70" s="482"/>
      <c r="X70" s="482"/>
      <c r="Y70" s="482"/>
      <c r="Z70" s="482"/>
      <c r="AA70" s="482"/>
      <c r="AB70" s="482"/>
      <c r="AC70" s="482"/>
      <c r="AD70" s="482"/>
      <c r="AE70" s="482"/>
      <c r="AF70" s="482"/>
      <c r="AG70" s="482"/>
      <c r="AH70" s="482"/>
      <c r="AI70" s="482"/>
      <c r="AJ70" s="482"/>
      <c r="AK70" s="482"/>
      <c r="AL70" s="482"/>
      <c r="AM70" s="482"/>
      <c r="AN70" s="482"/>
      <c r="AO70" s="482"/>
      <c r="AP70" s="482"/>
      <c r="AQ70" s="482"/>
      <c r="AR70" s="482"/>
      <c r="AS70" s="483"/>
    </row>
    <row r="71" spans="1:45" ht="15.75">
      <c r="A71" s="478" t="s">
        <v>564</v>
      </c>
      <c r="B71" s="479" t="s">
        <v>142</v>
      </c>
      <c r="C71" s="480"/>
      <c r="D71" s="480"/>
      <c r="E71" s="480"/>
      <c r="F71" s="453"/>
      <c r="G71" s="453"/>
      <c r="H71" s="453"/>
      <c r="I71" s="453">
        <v>296851.5</v>
      </c>
      <c r="J71" s="453"/>
      <c r="K71" s="453">
        <v>296851.5</v>
      </c>
      <c r="L71" s="453"/>
      <c r="M71" s="453">
        <v>3000000</v>
      </c>
      <c r="N71" s="481">
        <v>3296851.5</v>
      </c>
      <c r="O71" s="453"/>
      <c r="P71" s="453">
        <v>35237827</v>
      </c>
      <c r="Q71" s="453"/>
      <c r="R71" s="482">
        <v>85866000</v>
      </c>
      <c r="S71" s="482">
        <v>184000</v>
      </c>
      <c r="T71" s="482">
        <v>251850000</v>
      </c>
      <c r="U71" s="482">
        <v>4198000</v>
      </c>
      <c r="V71" s="482"/>
      <c r="W71" s="482">
        <v>9371940</v>
      </c>
      <c r="X71" s="482">
        <v>1218440</v>
      </c>
      <c r="Y71" s="482">
        <v>8153500</v>
      </c>
      <c r="Z71" s="482">
        <v>955958</v>
      </c>
      <c r="AA71" s="482">
        <v>512869</v>
      </c>
      <c r="AB71" s="482">
        <v>166430</v>
      </c>
      <c r="AC71" s="482">
        <v>179015</v>
      </c>
      <c r="AD71" s="482">
        <v>97644</v>
      </c>
      <c r="AE71" s="482"/>
      <c r="AF71" s="482">
        <v>4911038</v>
      </c>
      <c r="AG71" s="482">
        <v>1240556</v>
      </c>
      <c r="AH71" s="482">
        <v>2575644</v>
      </c>
      <c r="AI71" s="482">
        <v>998031.9999999999</v>
      </c>
      <c r="AJ71" s="482">
        <v>96806</v>
      </c>
      <c r="AK71" s="482">
        <v>4219100</v>
      </c>
      <c r="AL71" s="482">
        <v>1361400</v>
      </c>
      <c r="AM71" s="482"/>
      <c r="AN71" s="482">
        <v>8000000</v>
      </c>
      <c r="AO71" s="482"/>
      <c r="AP71" s="482"/>
      <c r="AQ71" s="482"/>
      <c r="AR71" s="482"/>
      <c r="AS71" s="483">
        <v>406155263</v>
      </c>
    </row>
    <row r="72" spans="1:45" ht="15.75">
      <c r="A72" s="478" t="s">
        <v>510</v>
      </c>
      <c r="B72" s="479" t="s">
        <v>930</v>
      </c>
      <c r="C72" s="480"/>
      <c r="D72" s="480"/>
      <c r="E72" s="480"/>
      <c r="F72" s="453"/>
      <c r="G72" s="453"/>
      <c r="H72" s="453"/>
      <c r="I72" s="453">
        <v>3562627</v>
      </c>
      <c r="J72" s="453"/>
      <c r="K72" s="453"/>
      <c r="L72" s="453">
        <v>3562627</v>
      </c>
      <c r="M72" s="453">
        <v>600000</v>
      </c>
      <c r="N72" s="481">
        <v>4162627</v>
      </c>
      <c r="O72" s="453"/>
      <c r="P72" s="453"/>
      <c r="Q72" s="453"/>
      <c r="R72" s="482"/>
      <c r="S72" s="482"/>
      <c r="T72" s="482"/>
      <c r="U72" s="482"/>
      <c r="V72" s="482"/>
      <c r="W72" s="482"/>
      <c r="X72" s="482"/>
      <c r="Y72" s="482"/>
      <c r="Z72" s="482"/>
      <c r="AA72" s="482"/>
      <c r="AB72" s="482"/>
      <c r="AC72" s="482"/>
      <c r="AD72" s="482"/>
      <c r="AE72" s="482"/>
      <c r="AF72" s="482"/>
      <c r="AG72" s="482"/>
      <c r="AH72" s="482"/>
      <c r="AI72" s="482"/>
      <c r="AJ72" s="482"/>
      <c r="AK72" s="482"/>
      <c r="AL72" s="482"/>
      <c r="AM72" s="482"/>
      <c r="AN72" s="482"/>
      <c r="AO72" s="482"/>
      <c r="AP72" s="482"/>
      <c r="AQ72" s="482"/>
      <c r="AR72" s="482"/>
      <c r="AS72" s="483">
        <v>0</v>
      </c>
    </row>
    <row r="73" spans="1:45" ht="15.75">
      <c r="A73" s="478" t="s">
        <v>1064</v>
      </c>
      <c r="B73" s="479" t="s">
        <v>1065</v>
      </c>
      <c r="C73" s="480"/>
      <c r="D73" s="480"/>
      <c r="E73" s="480"/>
      <c r="F73" s="453"/>
      <c r="G73" s="453"/>
      <c r="H73" s="453">
        <v>8626416</v>
      </c>
      <c r="I73" s="453">
        <v>8000000</v>
      </c>
      <c r="J73" s="453"/>
      <c r="K73" s="453"/>
      <c r="L73" s="453">
        <v>8000000</v>
      </c>
      <c r="M73" s="485">
        <v>3011260</v>
      </c>
      <c r="N73" s="481">
        <v>19637676</v>
      </c>
      <c r="O73" s="453"/>
      <c r="P73" s="453"/>
      <c r="Q73" s="453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82"/>
      <c r="AR73" s="482"/>
      <c r="AS73" s="483"/>
    </row>
    <row r="74" spans="1:45" ht="15.75">
      <c r="A74" s="478" t="s">
        <v>1078</v>
      </c>
      <c r="B74" s="479" t="s">
        <v>1079</v>
      </c>
      <c r="C74" s="480"/>
      <c r="D74" s="480"/>
      <c r="E74" s="480"/>
      <c r="F74" s="453"/>
      <c r="G74" s="453"/>
      <c r="H74" s="453"/>
      <c r="I74" s="453">
        <v>495803</v>
      </c>
      <c r="J74" s="453"/>
      <c r="K74" s="453"/>
      <c r="L74" s="453">
        <v>495803</v>
      </c>
      <c r="M74" s="485"/>
      <c r="N74" s="481">
        <v>495803</v>
      </c>
      <c r="O74" s="453"/>
      <c r="P74" s="453"/>
      <c r="Q74" s="453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3"/>
    </row>
    <row r="75" spans="1:45" ht="15.75">
      <c r="A75" s="478" t="s">
        <v>1068</v>
      </c>
      <c r="B75" s="479" t="s">
        <v>1069</v>
      </c>
      <c r="C75" s="480"/>
      <c r="D75" s="480"/>
      <c r="E75" s="480"/>
      <c r="F75" s="453"/>
      <c r="G75" s="453"/>
      <c r="H75" s="453"/>
      <c r="I75" s="453">
        <v>0</v>
      </c>
      <c r="J75" s="453"/>
      <c r="K75" s="453"/>
      <c r="L75" s="453"/>
      <c r="M75" s="485">
        <v>412652</v>
      </c>
      <c r="N75" s="481">
        <v>412652</v>
      </c>
      <c r="O75" s="453"/>
      <c r="P75" s="453"/>
      <c r="Q75" s="453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  <c r="AR75" s="482"/>
      <c r="AS75" s="483"/>
    </row>
    <row r="76" spans="1:45" ht="15.75">
      <c r="A76" s="478" t="s">
        <v>1066</v>
      </c>
      <c r="B76" s="479" t="s">
        <v>1067</v>
      </c>
      <c r="C76" s="480"/>
      <c r="D76" s="480"/>
      <c r="E76" s="480"/>
      <c r="F76" s="453"/>
      <c r="G76" s="453"/>
      <c r="H76" s="453"/>
      <c r="I76" s="453">
        <v>0</v>
      </c>
      <c r="J76" s="453"/>
      <c r="K76" s="453"/>
      <c r="L76" s="453"/>
      <c r="M76" s="485">
        <v>466189</v>
      </c>
      <c r="N76" s="481">
        <v>466189</v>
      </c>
      <c r="O76" s="453"/>
      <c r="P76" s="453"/>
      <c r="Q76" s="453"/>
      <c r="R76" s="482"/>
      <c r="S76" s="482"/>
      <c r="T76" s="482"/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2"/>
      <c r="AR76" s="482"/>
      <c r="AS76" s="483"/>
    </row>
    <row r="77" spans="1:45" ht="15.75">
      <c r="A77" s="478" t="s">
        <v>511</v>
      </c>
      <c r="B77" s="479" t="s">
        <v>931</v>
      </c>
      <c r="C77" s="480"/>
      <c r="D77" s="480"/>
      <c r="E77" s="480"/>
      <c r="F77" s="453"/>
      <c r="G77" s="453"/>
      <c r="H77" s="453"/>
      <c r="I77" s="453">
        <v>0</v>
      </c>
      <c r="J77" s="453"/>
      <c r="K77" s="453"/>
      <c r="L77" s="453"/>
      <c r="M77" s="453">
        <v>465000</v>
      </c>
      <c r="N77" s="481">
        <v>465000</v>
      </c>
      <c r="O77" s="453"/>
      <c r="P77" s="453"/>
      <c r="Q77" s="453"/>
      <c r="R77" s="482"/>
      <c r="S77" s="482"/>
      <c r="T77" s="482"/>
      <c r="U77" s="482"/>
      <c r="V77" s="482"/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2"/>
      <c r="AL77" s="482"/>
      <c r="AM77" s="482"/>
      <c r="AN77" s="482"/>
      <c r="AO77" s="482"/>
      <c r="AP77" s="482"/>
      <c r="AQ77" s="482"/>
      <c r="AR77" s="482"/>
      <c r="AS77" s="483">
        <v>0</v>
      </c>
    </row>
    <row r="78" spans="1:45" ht="15.75">
      <c r="A78" s="478" t="s">
        <v>1070</v>
      </c>
      <c r="B78" s="479" t="s">
        <v>1071</v>
      </c>
      <c r="C78" s="480"/>
      <c r="D78" s="480"/>
      <c r="E78" s="480"/>
      <c r="F78" s="453"/>
      <c r="G78" s="453"/>
      <c r="H78" s="453"/>
      <c r="I78" s="453">
        <v>0</v>
      </c>
      <c r="J78" s="453"/>
      <c r="K78" s="453"/>
      <c r="L78" s="453"/>
      <c r="M78" s="453">
        <v>223752</v>
      </c>
      <c r="N78" s="481">
        <v>223752</v>
      </c>
      <c r="O78" s="453"/>
      <c r="P78" s="453"/>
      <c r="Q78" s="453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82"/>
      <c r="AR78" s="482"/>
      <c r="AS78" s="483"/>
    </row>
    <row r="79" spans="1:45" ht="15.75">
      <c r="A79" s="478" t="s">
        <v>928</v>
      </c>
      <c r="B79" s="479" t="s">
        <v>929</v>
      </c>
      <c r="C79" s="480"/>
      <c r="D79" s="480"/>
      <c r="E79" s="480"/>
      <c r="F79" s="453"/>
      <c r="G79" s="453"/>
      <c r="H79" s="453"/>
      <c r="I79" s="453">
        <v>840000</v>
      </c>
      <c r="J79" s="453">
        <v>840000</v>
      </c>
      <c r="K79" s="453"/>
      <c r="L79" s="453"/>
      <c r="M79" s="453">
        <v>312739</v>
      </c>
      <c r="N79" s="481">
        <v>1152739</v>
      </c>
      <c r="O79" s="453"/>
      <c r="P79" s="453"/>
      <c r="Q79" s="453"/>
      <c r="R79" s="482"/>
      <c r="S79" s="482"/>
      <c r="T79" s="482"/>
      <c r="U79" s="482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  <c r="AN79" s="482"/>
      <c r="AO79" s="482"/>
      <c r="AP79" s="482"/>
      <c r="AQ79" s="482"/>
      <c r="AR79" s="482"/>
      <c r="AS79" s="483">
        <v>0</v>
      </c>
    </row>
    <row r="80" spans="1:45" ht="15.75">
      <c r="A80" s="478" t="s">
        <v>1074</v>
      </c>
      <c r="B80" s="479" t="s">
        <v>1075</v>
      </c>
      <c r="C80" s="480"/>
      <c r="D80" s="480"/>
      <c r="E80" s="480"/>
      <c r="F80" s="453"/>
      <c r="G80" s="453"/>
      <c r="H80" s="453"/>
      <c r="I80" s="453">
        <v>0</v>
      </c>
      <c r="J80" s="453"/>
      <c r="K80" s="453"/>
      <c r="L80" s="453"/>
      <c r="M80" s="453">
        <v>365227</v>
      </c>
      <c r="N80" s="481">
        <v>365227</v>
      </c>
      <c r="O80" s="453"/>
      <c r="P80" s="453"/>
      <c r="Q80" s="453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82"/>
      <c r="AG80" s="482"/>
      <c r="AH80" s="482"/>
      <c r="AI80" s="482"/>
      <c r="AJ80" s="482"/>
      <c r="AK80" s="482"/>
      <c r="AL80" s="482"/>
      <c r="AM80" s="482"/>
      <c r="AN80" s="482"/>
      <c r="AO80" s="482"/>
      <c r="AP80" s="482"/>
      <c r="AQ80" s="482"/>
      <c r="AR80" s="482"/>
      <c r="AS80" s="483"/>
    </row>
    <row r="81" spans="1:45" ht="31.5">
      <c r="A81" s="478" t="s">
        <v>1072</v>
      </c>
      <c r="B81" s="479" t="s">
        <v>1073</v>
      </c>
      <c r="C81" s="480"/>
      <c r="D81" s="480"/>
      <c r="E81" s="480"/>
      <c r="F81" s="453"/>
      <c r="G81" s="453"/>
      <c r="H81" s="453"/>
      <c r="I81" s="453">
        <v>0</v>
      </c>
      <c r="J81" s="453"/>
      <c r="K81" s="453"/>
      <c r="L81" s="453"/>
      <c r="M81" s="453">
        <v>129423</v>
      </c>
      <c r="N81" s="481">
        <v>129423</v>
      </c>
      <c r="O81" s="453"/>
      <c r="P81" s="453"/>
      <c r="Q81" s="453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482"/>
      <c r="AS81" s="483"/>
    </row>
    <row r="82" spans="1:45" ht="15.75">
      <c r="A82" s="478" t="s">
        <v>1076</v>
      </c>
      <c r="B82" s="479" t="s">
        <v>1077</v>
      </c>
      <c r="C82" s="480"/>
      <c r="D82" s="480"/>
      <c r="E82" s="480"/>
      <c r="F82" s="453"/>
      <c r="G82" s="453"/>
      <c r="H82" s="453"/>
      <c r="I82" s="453">
        <v>272552</v>
      </c>
      <c r="J82" s="453"/>
      <c r="K82" s="453"/>
      <c r="L82" s="453">
        <v>272552</v>
      </c>
      <c r="M82" s="453">
        <v>674797</v>
      </c>
      <c r="N82" s="481">
        <v>947349</v>
      </c>
      <c r="O82" s="453"/>
      <c r="P82" s="453"/>
      <c r="Q82" s="453"/>
      <c r="R82" s="482"/>
      <c r="S82" s="482"/>
      <c r="T82" s="482"/>
      <c r="U82" s="482"/>
      <c r="V82" s="482"/>
      <c r="W82" s="482"/>
      <c r="X82" s="482"/>
      <c r="Y82" s="482"/>
      <c r="Z82" s="482"/>
      <c r="AA82" s="482"/>
      <c r="AB82" s="482"/>
      <c r="AC82" s="482"/>
      <c r="AD82" s="482"/>
      <c r="AE82" s="482"/>
      <c r="AF82" s="482"/>
      <c r="AG82" s="482"/>
      <c r="AH82" s="482"/>
      <c r="AI82" s="482"/>
      <c r="AJ82" s="482"/>
      <c r="AK82" s="482"/>
      <c r="AL82" s="482"/>
      <c r="AM82" s="482"/>
      <c r="AN82" s="482"/>
      <c r="AO82" s="482"/>
      <c r="AP82" s="482"/>
      <c r="AQ82" s="482"/>
      <c r="AR82" s="482"/>
      <c r="AS82" s="483"/>
    </row>
    <row r="83" spans="1:45" ht="15.75">
      <c r="A83" s="478" t="s">
        <v>565</v>
      </c>
      <c r="B83" s="479" t="s">
        <v>130</v>
      </c>
      <c r="C83" s="480"/>
      <c r="D83" s="480"/>
      <c r="E83" s="480"/>
      <c r="F83" s="453"/>
      <c r="G83" s="453"/>
      <c r="H83" s="453"/>
      <c r="I83" s="453">
        <v>118740.6</v>
      </c>
      <c r="J83" s="453"/>
      <c r="K83" s="453">
        <v>118740.6</v>
      </c>
      <c r="L83" s="453"/>
      <c r="M83" s="453"/>
      <c r="N83" s="481">
        <v>118740.6</v>
      </c>
      <c r="O83" s="453"/>
      <c r="P83" s="453">
        <v>10509577</v>
      </c>
      <c r="Q83" s="453"/>
      <c r="R83" s="482">
        <v>52865000</v>
      </c>
      <c r="S83" s="482">
        <v>1233000</v>
      </c>
      <c r="T83" s="482">
        <v>52113000</v>
      </c>
      <c r="U83" s="482">
        <v>1144000</v>
      </c>
      <c r="V83" s="482"/>
      <c r="W83" s="482">
        <v>1218439</v>
      </c>
      <c r="X83" s="482">
        <v>1218439</v>
      </c>
      <c r="Y83" s="482"/>
      <c r="Z83" s="482">
        <v>846351</v>
      </c>
      <c r="AA83" s="482">
        <v>528412</v>
      </c>
      <c r="AB83" s="482">
        <v>171473</v>
      </c>
      <c r="AC83" s="482">
        <v>94772</v>
      </c>
      <c r="AD83" s="482">
        <v>51694</v>
      </c>
      <c r="AE83" s="482"/>
      <c r="AF83" s="482">
        <v>1760463</v>
      </c>
      <c r="AG83" s="482">
        <v>439997</v>
      </c>
      <c r="AH83" s="482">
        <v>438933</v>
      </c>
      <c r="AI83" s="482">
        <v>840448</v>
      </c>
      <c r="AJ83" s="482">
        <v>41085</v>
      </c>
      <c r="AK83" s="482">
        <v>841300</v>
      </c>
      <c r="AL83" s="482">
        <v>312000</v>
      </c>
      <c r="AM83" s="482"/>
      <c r="AN83" s="482">
        <v>2511500</v>
      </c>
      <c r="AO83" s="482"/>
      <c r="AP83" s="482"/>
      <c r="AQ83" s="482"/>
      <c r="AR83" s="482"/>
      <c r="AS83" s="483">
        <v>125354630</v>
      </c>
    </row>
    <row r="84" spans="1:45" ht="15.75">
      <c r="A84" s="478" t="s">
        <v>1080</v>
      </c>
      <c r="B84" s="479" t="s">
        <v>1081</v>
      </c>
      <c r="C84" s="480"/>
      <c r="D84" s="480"/>
      <c r="E84" s="480"/>
      <c r="F84" s="453"/>
      <c r="G84" s="453"/>
      <c r="H84" s="453"/>
      <c r="I84" s="453">
        <v>1577642</v>
      </c>
      <c r="J84" s="453"/>
      <c r="K84" s="453"/>
      <c r="L84" s="453">
        <v>1577642</v>
      </c>
      <c r="M84" s="453"/>
      <c r="N84" s="481">
        <v>1577642</v>
      </c>
      <c r="O84" s="453"/>
      <c r="P84" s="453"/>
      <c r="Q84" s="453"/>
      <c r="R84" s="482"/>
      <c r="S84" s="482"/>
      <c r="T84" s="482"/>
      <c r="U84" s="482"/>
      <c r="V84" s="482"/>
      <c r="W84" s="482"/>
      <c r="X84" s="482"/>
      <c r="Y84" s="482"/>
      <c r="Z84" s="482"/>
      <c r="AA84" s="482"/>
      <c r="AB84" s="482"/>
      <c r="AC84" s="482"/>
      <c r="AD84" s="482"/>
      <c r="AE84" s="482"/>
      <c r="AF84" s="482"/>
      <c r="AG84" s="482"/>
      <c r="AH84" s="482"/>
      <c r="AI84" s="482"/>
      <c r="AJ84" s="482"/>
      <c r="AK84" s="482"/>
      <c r="AL84" s="482"/>
      <c r="AM84" s="482"/>
      <c r="AN84" s="482"/>
      <c r="AO84" s="482"/>
      <c r="AP84" s="482"/>
      <c r="AQ84" s="482"/>
      <c r="AR84" s="482"/>
      <c r="AS84" s="483"/>
    </row>
    <row r="85" spans="1:45" ht="15.75">
      <c r="A85" s="478" t="s">
        <v>566</v>
      </c>
      <c r="B85" s="479" t="s">
        <v>131</v>
      </c>
      <c r="C85" s="480"/>
      <c r="D85" s="480"/>
      <c r="E85" s="480"/>
      <c r="F85" s="453"/>
      <c r="G85" s="453"/>
      <c r="H85" s="453"/>
      <c r="I85" s="453">
        <v>314047.45</v>
      </c>
      <c r="J85" s="453"/>
      <c r="K85" s="453">
        <v>89055.45</v>
      </c>
      <c r="L85" s="453">
        <v>224992</v>
      </c>
      <c r="M85" s="453"/>
      <c r="N85" s="481">
        <v>314047.45</v>
      </c>
      <c r="O85" s="453"/>
      <c r="P85" s="453">
        <v>10013164</v>
      </c>
      <c r="Q85" s="453"/>
      <c r="R85" s="482">
        <v>39157000</v>
      </c>
      <c r="S85" s="482">
        <v>1166000</v>
      </c>
      <c r="T85" s="482">
        <v>41737000</v>
      </c>
      <c r="U85" s="482">
        <v>1179000</v>
      </c>
      <c r="V85" s="482"/>
      <c r="W85" s="482">
        <v>1218439</v>
      </c>
      <c r="X85" s="482">
        <v>1218439</v>
      </c>
      <c r="Y85" s="482"/>
      <c r="Z85" s="482">
        <v>823394</v>
      </c>
      <c r="AA85" s="482">
        <v>621661</v>
      </c>
      <c r="AB85" s="482">
        <v>201733</v>
      </c>
      <c r="AC85" s="482">
        <v>0</v>
      </c>
      <c r="AD85" s="482">
        <v>0</v>
      </c>
      <c r="AE85" s="482"/>
      <c r="AF85" s="482">
        <v>691291</v>
      </c>
      <c r="AG85" s="482">
        <v>150310</v>
      </c>
      <c r="AH85" s="482">
        <v>156005</v>
      </c>
      <c r="AI85" s="482">
        <v>367695.99999999994</v>
      </c>
      <c r="AJ85" s="482">
        <v>17280</v>
      </c>
      <c r="AK85" s="482">
        <v>935200</v>
      </c>
      <c r="AL85" s="482">
        <v>224900</v>
      </c>
      <c r="AM85" s="482"/>
      <c r="AN85" s="482">
        <v>604000</v>
      </c>
      <c r="AO85" s="482"/>
      <c r="AP85" s="482"/>
      <c r="AQ85" s="482"/>
      <c r="AR85" s="482"/>
      <c r="AS85" s="483">
        <v>97749388</v>
      </c>
    </row>
    <row r="86" spans="1:45" ht="15.75">
      <c r="A86" s="478" t="s">
        <v>1082</v>
      </c>
      <c r="B86" s="479" t="s">
        <v>1083</v>
      </c>
      <c r="C86" s="480"/>
      <c r="D86" s="480"/>
      <c r="E86" s="480"/>
      <c r="F86" s="453"/>
      <c r="G86" s="453"/>
      <c r="H86" s="453"/>
      <c r="I86" s="453">
        <v>0</v>
      </c>
      <c r="J86" s="453"/>
      <c r="K86" s="453"/>
      <c r="L86" s="453"/>
      <c r="M86" s="453">
        <v>83017</v>
      </c>
      <c r="N86" s="481">
        <v>83017</v>
      </c>
      <c r="O86" s="453"/>
      <c r="P86" s="453"/>
      <c r="Q86" s="453"/>
      <c r="R86" s="482"/>
      <c r="S86" s="482"/>
      <c r="T86" s="482"/>
      <c r="U86" s="482"/>
      <c r="V86" s="482"/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  <c r="AR86" s="482"/>
      <c r="AS86" s="483"/>
    </row>
    <row r="87" spans="1:45" ht="15.75">
      <c r="A87" s="478" t="s">
        <v>1084</v>
      </c>
      <c r="B87" s="479" t="s">
        <v>1085</v>
      </c>
      <c r="C87" s="480"/>
      <c r="D87" s="480"/>
      <c r="E87" s="480"/>
      <c r="F87" s="453"/>
      <c r="G87" s="453"/>
      <c r="H87" s="453"/>
      <c r="I87" s="453">
        <v>0</v>
      </c>
      <c r="J87" s="453"/>
      <c r="K87" s="453"/>
      <c r="L87" s="453"/>
      <c r="M87" s="453">
        <v>443758</v>
      </c>
      <c r="N87" s="481">
        <v>443758</v>
      </c>
      <c r="O87" s="453"/>
      <c r="P87" s="453"/>
      <c r="Q87" s="453"/>
      <c r="R87" s="482"/>
      <c r="S87" s="482"/>
      <c r="T87" s="482"/>
      <c r="U87" s="482"/>
      <c r="V87" s="482"/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3"/>
    </row>
    <row r="88" spans="1:45" ht="15.75">
      <c r="A88" s="478" t="s">
        <v>1086</v>
      </c>
      <c r="B88" s="479" t="s">
        <v>1087</v>
      </c>
      <c r="C88" s="480"/>
      <c r="D88" s="480"/>
      <c r="E88" s="480"/>
      <c r="F88" s="453"/>
      <c r="G88" s="453"/>
      <c r="H88" s="453"/>
      <c r="I88" s="453">
        <v>126309</v>
      </c>
      <c r="J88" s="453"/>
      <c r="K88" s="453"/>
      <c r="L88" s="453">
        <v>126309</v>
      </c>
      <c r="M88" s="453"/>
      <c r="N88" s="481">
        <v>126309</v>
      </c>
      <c r="O88" s="453"/>
      <c r="P88" s="453"/>
      <c r="Q88" s="453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  <c r="AS88" s="483"/>
    </row>
    <row r="89" spans="1:45" ht="15.75">
      <c r="A89" s="478" t="s">
        <v>1088</v>
      </c>
      <c r="B89" s="479" t="s">
        <v>1089</v>
      </c>
      <c r="C89" s="480"/>
      <c r="D89" s="480"/>
      <c r="E89" s="480"/>
      <c r="F89" s="453"/>
      <c r="G89" s="453"/>
      <c r="H89" s="453"/>
      <c r="I89" s="453">
        <v>0</v>
      </c>
      <c r="J89" s="453"/>
      <c r="K89" s="453"/>
      <c r="L89" s="453"/>
      <c r="M89" s="453">
        <v>184035</v>
      </c>
      <c r="N89" s="481">
        <v>184035</v>
      </c>
      <c r="O89" s="453"/>
      <c r="P89" s="453"/>
      <c r="Q89" s="453"/>
      <c r="R89" s="482"/>
      <c r="S89" s="482"/>
      <c r="T89" s="482"/>
      <c r="U89" s="482"/>
      <c r="V89" s="482"/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482"/>
      <c r="AJ89" s="482"/>
      <c r="AK89" s="482"/>
      <c r="AL89" s="482"/>
      <c r="AM89" s="482"/>
      <c r="AN89" s="482"/>
      <c r="AO89" s="482"/>
      <c r="AP89" s="482"/>
      <c r="AQ89" s="482"/>
      <c r="AR89" s="482"/>
      <c r="AS89" s="483"/>
    </row>
    <row r="90" spans="1:45" ht="15.75">
      <c r="A90" s="478" t="s">
        <v>1090</v>
      </c>
      <c r="B90" s="479" t="s">
        <v>1091</v>
      </c>
      <c r="C90" s="480"/>
      <c r="D90" s="480"/>
      <c r="E90" s="480"/>
      <c r="F90" s="453"/>
      <c r="G90" s="453"/>
      <c r="H90" s="453"/>
      <c r="I90" s="453">
        <v>131223</v>
      </c>
      <c r="J90" s="453"/>
      <c r="K90" s="453"/>
      <c r="L90" s="453">
        <v>131223</v>
      </c>
      <c r="M90" s="453"/>
      <c r="N90" s="481">
        <v>131223</v>
      </c>
      <c r="O90" s="453"/>
      <c r="P90" s="453"/>
      <c r="Q90" s="453"/>
      <c r="R90" s="482"/>
      <c r="S90" s="482"/>
      <c r="T90" s="482"/>
      <c r="U90" s="482"/>
      <c r="V90" s="482"/>
      <c r="W90" s="482"/>
      <c r="X90" s="482"/>
      <c r="Y90" s="482"/>
      <c r="Z90" s="482"/>
      <c r="AA90" s="482"/>
      <c r="AB90" s="482"/>
      <c r="AC90" s="482"/>
      <c r="AD90" s="482"/>
      <c r="AE90" s="482"/>
      <c r="AF90" s="482"/>
      <c r="AG90" s="482"/>
      <c r="AH90" s="482"/>
      <c r="AI90" s="482"/>
      <c r="AJ90" s="482"/>
      <c r="AK90" s="482"/>
      <c r="AL90" s="482"/>
      <c r="AM90" s="482"/>
      <c r="AN90" s="482"/>
      <c r="AO90" s="482"/>
      <c r="AP90" s="482"/>
      <c r="AQ90" s="482"/>
      <c r="AR90" s="482"/>
      <c r="AS90" s="483"/>
    </row>
    <row r="91" spans="1:45" ht="15.75">
      <c r="A91" s="478" t="s">
        <v>1092</v>
      </c>
      <c r="B91" s="479" t="s">
        <v>1093</v>
      </c>
      <c r="C91" s="480"/>
      <c r="D91" s="480"/>
      <c r="E91" s="480"/>
      <c r="F91" s="453"/>
      <c r="G91" s="453"/>
      <c r="H91" s="453"/>
      <c r="I91" s="453">
        <v>0</v>
      </c>
      <c r="J91" s="453"/>
      <c r="K91" s="453"/>
      <c r="L91" s="453"/>
      <c r="M91" s="453">
        <v>178547</v>
      </c>
      <c r="N91" s="481">
        <v>178547</v>
      </c>
      <c r="O91" s="453"/>
      <c r="P91" s="453"/>
      <c r="Q91" s="453"/>
      <c r="R91" s="482"/>
      <c r="S91" s="482"/>
      <c r="T91" s="482"/>
      <c r="U91" s="482"/>
      <c r="V91" s="482"/>
      <c r="W91" s="482"/>
      <c r="X91" s="482"/>
      <c r="Y91" s="482"/>
      <c r="Z91" s="482"/>
      <c r="AA91" s="482"/>
      <c r="AB91" s="482"/>
      <c r="AC91" s="482"/>
      <c r="AD91" s="482"/>
      <c r="AE91" s="482"/>
      <c r="AF91" s="482"/>
      <c r="AG91" s="482"/>
      <c r="AH91" s="482"/>
      <c r="AI91" s="482"/>
      <c r="AJ91" s="482"/>
      <c r="AK91" s="482"/>
      <c r="AL91" s="482"/>
      <c r="AM91" s="482"/>
      <c r="AN91" s="482"/>
      <c r="AO91" s="482"/>
      <c r="AP91" s="482"/>
      <c r="AQ91" s="482"/>
      <c r="AR91" s="482"/>
      <c r="AS91" s="483"/>
    </row>
    <row r="92" spans="1:45" ht="15.75">
      <c r="A92" s="478" t="s">
        <v>567</v>
      </c>
      <c r="B92" s="479" t="s">
        <v>132</v>
      </c>
      <c r="C92" s="480"/>
      <c r="D92" s="480"/>
      <c r="E92" s="480"/>
      <c r="F92" s="453"/>
      <c r="G92" s="453"/>
      <c r="H92" s="453"/>
      <c r="I92" s="453">
        <v>98950.5</v>
      </c>
      <c r="J92" s="453"/>
      <c r="K92" s="453">
        <v>98950.5</v>
      </c>
      <c r="L92" s="453"/>
      <c r="M92" s="453"/>
      <c r="N92" s="481">
        <v>98950.5</v>
      </c>
      <c r="O92" s="453"/>
      <c r="P92" s="453">
        <v>10541439</v>
      </c>
      <c r="Q92" s="453"/>
      <c r="R92" s="482">
        <v>28674000</v>
      </c>
      <c r="S92" s="482">
        <v>264000</v>
      </c>
      <c r="T92" s="482">
        <v>44846000</v>
      </c>
      <c r="U92" s="482">
        <v>821000</v>
      </c>
      <c r="V92" s="482"/>
      <c r="W92" s="482">
        <v>1681359</v>
      </c>
      <c r="X92" s="482">
        <v>1218439</v>
      </c>
      <c r="Y92" s="482">
        <v>462920</v>
      </c>
      <c r="Z92" s="482">
        <v>432282</v>
      </c>
      <c r="AA92" s="482">
        <v>326372</v>
      </c>
      <c r="AB92" s="482">
        <v>105910</v>
      </c>
      <c r="AC92" s="482">
        <v>0</v>
      </c>
      <c r="AD92" s="482">
        <v>0</v>
      </c>
      <c r="AE92" s="482"/>
      <c r="AF92" s="482">
        <v>1179093</v>
      </c>
      <c r="AG92" s="482">
        <v>292420</v>
      </c>
      <c r="AH92" s="482">
        <v>413383</v>
      </c>
      <c r="AI92" s="482">
        <v>446488</v>
      </c>
      <c r="AJ92" s="482">
        <v>26802</v>
      </c>
      <c r="AK92" s="482">
        <v>1793500</v>
      </c>
      <c r="AL92" s="482">
        <v>232800</v>
      </c>
      <c r="AM92" s="482"/>
      <c r="AN92" s="482">
        <v>1008000</v>
      </c>
      <c r="AO92" s="482"/>
      <c r="AP92" s="482"/>
      <c r="AQ92" s="482">
        <v>6454923</v>
      </c>
      <c r="AR92" s="482"/>
      <c r="AS92" s="483">
        <v>97928396</v>
      </c>
    </row>
    <row r="93" spans="1:45" ht="15.75">
      <c r="A93" s="478" t="s">
        <v>1094</v>
      </c>
      <c r="B93" s="479" t="s">
        <v>1095</v>
      </c>
      <c r="C93" s="480"/>
      <c r="D93" s="480"/>
      <c r="E93" s="480"/>
      <c r="F93" s="453"/>
      <c r="G93" s="453"/>
      <c r="H93" s="453">
        <v>2828066</v>
      </c>
      <c r="I93" s="453">
        <v>987737</v>
      </c>
      <c r="J93" s="453"/>
      <c r="K93" s="453"/>
      <c r="L93" s="453">
        <v>987737</v>
      </c>
      <c r="M93" s="453"/>
      <c r="N93" s="481">
        <v>3815803</v>
      </c>
      <c r="O93" s="453"/>
      <c r="P93" s="453"/>
      <c r="Q93" s="453"/>
      <c r="R93" s="482"/>
      <c r="S93" s="482"/>
      <c r="T93" s="482"/>
      <c r="U93" s="482"/>
      <c r="V93" s="482"/>
      <c r="W93" s="482"/>
      <c r="X93" s="482"/>
      <c r="Y93" s="482"/>
      <c r="Z93" s="482"/>
      <c r="AA93" s="482"/>
      <c r="AB93" s="482"/>
      <c r="AC93" s="482"/>
      <c r="AD93" s="482"/>
      <c r="AE93" s="482"/>
      <c r="AF93" s="482"/>
      <c r="AG93" s="482"/>
      <c r="AH93" s="482"/>
      <c r="AI93" s="482"/>
      <c r="AJ93" s="482"/>
      <c r="AK93" s="482"/>
      <c r="AL93" s="482"/>
      <c r="AM93" s="482"/>
      <c r="AN93" s="482"/>
      <c r="AO93" s="482"/>
      <c r="AP93" s="482"/>
      <c r="AQ93" s="482"/>
      <c r="AR93" s="482"/>
      <c r="AS93" s="483"/>
    </row>
    <row r="94" spans="1:45" ht="15.75">
      <c r="A94" s="478" t="s">
        <v>1096</v>
      </c>
      <c r="B94" s="479" t="s">
        <v>1097</v>
      </c>
      <c r="C94" s="480"/>
      <c r="D94" s="480"/>
      <c r="E94" s="480"/>
      <c r="F94" s="453"/>
      <c r="G94" s="453"/>
      <c r="H94" s="453"/>
      <c r="I94" s="453">
        <v>67500</v>
      </c>
      <c r="J94" s="453"/>
      <c r="K94" s="453"/>
      <c r="L94" s="453">
        <v>67500</v>
      </c>
      <c r="M94" s="453"/>
      <c r="N94" s="481">
        <v>67500</v>
      </c>
      <c r="O94" s="453"/>
      <c r="P94" s="453"/>
      <c r="Q94" s="453"/>
      <c r="R94" s="482"/>
      <c r="S94" s="482"/>
      <c r="T94" s="482"/>
      <c r="U94" s="482"/>
      <c r="V94" s="482"/>
      <c r="W94" s="482"/>
      <c r="X94" s="482"/>
      <c r="Y94" s="482"/>
      <c r="Z94" s="482"/>
      <c r="AA94" s="482"/>
      <c r="AB94" s="482"/>
      <c r="AC94" s="482"/>
      <c r="AD94" s="482"/>
      <c r="AE94" s="482"/>
      <c r="AF94" s="482"/>
      <c r="AG94" s="482"/>
      <c r="AH94" s="482"/>
      <c r="AI94" s="482"/>
      <c r="AJ94" s="482"/>
      <c r="AK94" s="482"/>
      <c r="AL94" s="482"/>
      <c r="AM94" s="482"/>
      <c r="AN94" s="482"/>
      <c r="AO94" s="482"/>
      <c r="AP94" s="482"/>
      <c r="AQ94" s="482"/>
      <c r="AR94" s="482"/>
      <c r="AS94" s="483"/>
    </row>
    <row r="95" spans="1:45" ht="15.75">
      <c r="A95" s="478" t="s">
        <v>1100</v>
      </c>
      <c r="B95" s="479" t="s">
        <v>1101</v>
      </c>
      <c r="C95" s="480"/>
      <c r="D95" s="480"/>
      <c r="E95" s="480"/>
      <c r="F95" s="453"/>
      <c r="G95" s="453"/>
      <c r="H95" s="453"/>
      <c r="I95" s="453">
        <v>67500</v>
      </c>
      <c r="J95" s="453"/>
      <c r="K95" s="453"/>
      <c r="L95" s="453">
        <v>67500</v>
      </c>
      <c r="M95" s="453"/>
      <c r="N95" s="481">
        <v>67500</v>
      </c>
      <c r="O95" s="453"/>
      <c r="P95" s="453"/>
      <c r="Q95" s="453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  <c r="AR95" s="482"/>
      <c r="AS95" s="483"/>
    </row>
    <row r="96" spans="1:45" ht="15.75">
      <c r="A96" s="478" t="s">
        <v>1098</v>
      </c>
      <c r="B96" s="479" t="s">
        <v>1099</v>
      </c>
      <c r="C96" s="480"/>
      <c r="D96" s="480"/>
      <c r="E96" s="480"/>
      <c r="F96" s="453"/>
      <c r="G96" s="453"/>
      <c r="H96" s="453"/>
      <c r="I96" s="453">
        <v>0</v>
      </c>
      <c r="J96" s="453"/>
      <c r="K96" s="453"/>
      <c r="L96" s="453"/>
      <c r="M96" s="453">
        <v>239009</v>
      </c>
      <c r="N96" s="481">
        <v>239009</v>
      </c>
      <c r="O96" s="453"/>
      <c r="P96" s="453"/>
      <c r="Q96" s="453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3"/>
    </row>
    <row r="97" spans="1:45" ht="15.75">
      <c r="A97" s="478" t="s">
        <v>1102</v>
      </c>
      <c r="B97" s="479" t="s">
        <v>1103</v>
      </c>
      <c r="C97" s="480"/>
      <c r="D97" s="480"/>
      <c r="E97" s="480"/>
      <c r="F97" s="453"/>
      <c r="G97" s="453"/>
      <c r="H97" s="453"/>
      <c r="I97" s="453">
        <v>171000</v>
      </c>
      <c r="J97" s="453"/>
      <c r="K97" s="453"/>
      <c r="L97" s="453">
        <v>171000</v>
      </c>
      <c r="M97" s="453"/>
      <c r="N97" s="481">
        <v>171000</v>
      </c>
      <c r="O97" s="453"/>
      <c r="P97" s="453"/>
      <c r="Q97" s="453"/>
      <c r="R97" s="482"/>
      <c r="S97" s="482"/>
      <c r="T97" s="482"/>
      <c r="U97" s="482"/>
      <c r="V97" s="482"/>
      <c r="W97" s="482"/>
      <c r="X97" s="482"/>
      <c r="Y97" s="482"/>
      <c r="Z97" s="482"/>
      <c r="AA97" s="482"/>
      <c r="AB97" s="482"/>
      <c r="AC97" s="482"/>
      <c r="AD97" s="482"/>
      <c r="AE97" s="482"/>
      <c r="AF97" s="482"/>
      <c r="AG97" s="482"/>
      <c r="AH97" s="482"/>
      <c r="AI97" s="482"/>
      <c r="AJ97" s="482"/>
      <c r="AK97" s="482"/>
      <c r="AL97" s="482"/>
      <c r="AM97" s="482"/>
      <c r="AN97" s="482"/>
      <c r="AO97" s="482"/>
      <c r="AP97" s="482"/>
      <c r="AQ97" s="482"/>
      <c r="AR97" s="482"/>
      <c r="AS97" s="483"/>
    </row>
    <row r="98" spans="1:45" ht="15.75">
      <c r="A98" s="478" t="s">
        <v>505</v>
      </c>
      <c r="B98" s="479" t="s">
        <v>20</v>
      </c>
      <c r="C98" s="480"/>
      <c r="D98" s="480"/>
      <c r="E98" s="480"/>
      <c r="F98" s="453"/>
      <c r="G98" s="453"/>
      <c r="H98" s="453"/>
      <c r="I98" s="453">
        <v>0</v>
      </c>
      <c r="J98" s="453"/>
      <c r="K98" s="453"/>
      <c r="L98" s="453"/>
      <c r="M98" s="453">
        <v>3195000</v>
      </c>
      <c r="N98" s="481">
        <v>3195000</v>
      </c>
      <c r="O98" s="453"/>
      <c r="P98" s="453"/>
      <c r="Q98" s="453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3">
        <v>0</v>
      </c>
    </row>
    <row r="99" spans="1:45" ht="15.75">
      <c r="A99" s="478" t="s">
        <v>1104</v>
      </c>
      <c r="B99" s="479" t="s">
        <v>1105</v>
      </c>
      <c r="C99" s="480"/>
      <c r="D99" s="480"/>
      <c r="E99" s="480"/>
      <c r="F99" s="453"/>
      <c r="G99" s="453"/>
      <c r="H99" s="453"/>
      <c r="I99" s="453">
        <v>0</v>
      </c>
      <c r="J99" s="453"/>
      <c r="K99" s="453"/>
      <c r="L99" s="453"/>
      <c r="M99" s="453">
        <v>373615</v>
      </c>
      <c r="N99" s="481">
        <v>373615</v>
      </c>
      <c r="O99" s="453"/>
      <c r="P99" s="453"/>
      <c r="Q99" s="453"/>
      <c r="R99" s="482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3"/>
    </row>
    <row r="100" spans="1:45" ht="15.75">
      <c r="A100" s="478" t="s">
        <v>18</v>
      </c>
      <c r="B100" s="479" t="s">
        <v>19</v>
      </c>
      <c r="C100" s="480"/>
      <c r="D100" s="480"/>
      <c r="E100" s="480"/>
      <c r="F100" s="453"/>
      <c r="G100" s="453"/>
      <c r="H100" s="453"/>
      <c r="I100" s="453">
        <v>840000</v>
      </c>
      <c r="J100" s="453">
        <v>840000</v>
      </c>
      <c r="K100" s="453"/>
      <c r="L100" s="453"/>
      <c r="M100" s="453"/>
      <c r="N100" s="481">
        <v>840000</v>
      </c>
      <c r="O100" s="453"/>
      <c r="P100" s="453"/>
      <c r="Q100" s="453"/>
      <c r="R100" s="482"/>
      <c r="S100" s="482"/>
      <c r="T100" s="482"/>
      <c r="U100" s="482"/>
      <c r="V100" s="482"/>
      <c r="W100" s="482"/>
      <c r="X100" s="482"/>
      <c r="Y100" s="482"/>
      <c r="Z100" s="482"/>
      <c r="AA100" s="482"/>
      <c r="AB100" s="482"/>
      <c r="AC100" s="482"/>
      <c r="AD100" s="482"/>
      <c r="AE100" s="482"/>
      <c r="AF100" s="482"/>
      <c r="AG100" s="482"/>
      <c r="AH100" s="482"/>
      <c r="AI100" s="482"/>
      <c r="AJ100" s="482"/>
      <c r="AK100" s="482"/>
      <c r="AL100" s="482"/>
      <c r="AM100" s="482"/>
      <c r="AN100" s="482"/>
      <c r="AO100" s="482"/>
      <c r="AP100" s="482"/>
      <c r="AQ100" s="482"/>
      <c r="AR100" s="482"/>
      <c r="AS100" s="483">
        <v>0</v>
      </c>
    </row>
    <row r="101" spans="1:45" ht="15.75">
      <c r="A101" s="478" t="s">
        <v>1106</v>
      </c>
      <c r="B101" s="479" t="s">
        <v>151</v>
      </c>
      <c r="C101" s="480"/>
      <c r="D101" s="480"/>
      <c r="E101" s="480"/>
      <c r="F101" s="453"/>
      <c r="G101" s="453"/>
      <c r="H101" s="453"/>
      <c r="I101" s="453">
        <v>0</v>
      </c>
      <c r="J101" s="453"/>
      <c r="K101" s="453"/>
      <c r="L101" s="453"/>
      <c r="M101" s="453">
        <v>338669</v>
      </c>
      <c r="N101" s="481">
        <v>338669</v>
      </c>
      <c r="O101" s="453"/>
      <c r="P101" s="453"/>
      <c r="Q101" s="453"/>
      <c r="R101" s="482"/>
      <c r="S101" s="482"/>
      <c r="T101" s="482"/>
      <c r="U101" s="482"/>
      <c r="V101" s="482"/>
      <c r="W101" s="482"/>
      <c r="X101" s="482"/>
      <c r="Y101" s="482"/>
      <c r="Z101" s="482"/>
      <c r="AA101" s="482"/>
      <c r="AB101" s="482"/>
      <c r="AC101" s="482"/>
      <c r="AD101" s="482"/>
      <c r="AE101" s="482"/>
      <c r="AF101" s="482"/>
      <c r="AG101" s="482"/>
      <c r="AH101" s="482"/>
      <c r="AI101" s="482"/>
      <c r="AJ101" s="482"/>
      <c r="AK101" s="482"/>
      <c r="AL101" s="482"/>
      <c r="AM101" s="482"/>
      <c r="AN101" s="482"/>
      <c r="AO101" s="482"/>
      <c r="AP101" s="482"/>
      <c r="AQ101" s="482"/>
      <c r="AR101" s="482"/>
      <c r="AS101" s="483"/>
    </row>
    <row r="102" spans="1:45" ht="15.75">
      <c r="A102" s="478" t="s">
        <v>568</v>
      </c>
      <c r="B102" s="479" t="s">
        <v>143</v>
      </c>
      <c r="C102" s="480"/>
      <c r="D102" s="480"/>
      <c r="E102" s="480"/>
      <c r="F102" s="453"/>
      <c r="G102" s="453"/>
      <c r="H102" s="453"/>
      <c r="I102" s="453">
        <v>284055.45</v>
      </c>
      <c r="J102" s="453"/>
      <c r="K102" s="453">
        <v>89055.45</v>
      </c>
      <c r="L102" s="453">
        <v>195000</v>
      </c>
      <c r="M102" s="453"/>
      <c r="N102" s="481">
        <v>284055.45</v>
      </c>
      <c r="O102" s="453"/>
      <c r="P102" s="453">
        <v>9212500</v>
      </c>
      <c r="Q102" s="453"/>
      <c r="R102" s="482">
        <v>52578000</v>
      </c>
      <c r="S102" s="482">
        <v>1292000</v>
      </c>
      <c r="T102" s="482">
        <v>32212000</v>
      </c>
      <c r="U102" s="482">
        <v>812200</v>
      </c>
      <c r="V102" s="482"/>
      <c r="W102" s="482">
        <v>1218439</v>
      </c>
      <c r="X102" s="482">
        <v>1218439</v>
      </c>
      <c r="Y102" s="482"/>
      <c r="Z102" s="482">
        <v>201538</v>
      </c>
      <c r="AA102" s="482">
        <v>139874</v>
      </c>
      <c r="AB102" s="482">
        <v>45390</v>
      </c>
      <c r="AC102" s="482">
        <v>10530</v>
      </c>
      <c r="AD102" s="482">
        <v>5744</v>
      </c>
      <c r="AE102" s="482"/>
      <c r="AF102" s="482">
        <v>680146</v>
      </c>
      <c r="AG102" s="482">
        <v>153043</v>
      </c>
      <c r="AH102" s="482">
        <v>116744</v>
      </c>
      <c r="AI102" s="482">
        <v>393960</v>
      </c>
      <c r="AJ102" s="482">
        <v>16399</v>
      </c>
      <c r="AK102" s="482">
        <v>561300</v>
      </c>
      <c r="AL102" s="482">
        <v>109500</v>
      </c>
      <c r="AM102" s="482"/>
      <c r="AN102" s="482">
        <v>424600</v>
      </c>
      <c r="AO102" s="482"/>
      <c r="AP102" s="482"/>
      <c r="AQ102" s="482">
        <v>2870879</v>
      </c>
      <c r="AR102" s="482"/>
      <c r="AS102" s="483">
        <v>102173102</v>
      </c>
    </row>
    <row r="103" spans="1:45" ht="15.75">
      <c r="A103" s="478" t="s">
        <v>162</v>
      </c>
      <c r="B103" s="479" t="s">
        <v>163</v>
      </c>
      <c r="C103" s="480"/>
      <c r="D103" s="480"/>
      <c r="E103" s="480"/>
      <c r="F103" s="453"/>
      <c r="G103" s="453"/>
      <c r="H103" s="453"/>
      <c r="I103" s="453">
        <v>0</v>
      </c>
      <c r="J103" s="453"/>
      <c r="K103" s="453"/>
      <c r="L103" s="453"/>
      <c r="M103" s="453">
        <v>413752</v>
      </c>
      <c r="N103" s="481">
        <v>413752</v>
      </c>
      <c r="O103" s="453"/>
      <c r="P103" s="453"/>
      <c r="Q103" s="453"/>
      <c r="R103" s="482"/>
      <c r="S103" s="482"/>
      <c r="T103" s="482"/>
      <c r="U103" s="482"/>
      <c r="V103" s="482"/>
      <c r="W103" s="482"/>
      <c r="X103" s="482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  <c r="AK103" s="482"/>
      <c r="AL103" s="482"/>
      <c r="AM103" s="482"/>
      <c r="AN103" s="482"/>
      <c r="AO103" s="482"/>
      <c r="AP103" s="482"/>
      <c r="AQ103" s="482"/>
      <c r="AR103" s="482"/>
      <c r="AS103" s="483"/>
    </row>
    <row r="104" spans="1:45" ht="15.75">
      <c r="A104" s="478" t="s">
        <v>152</v>
      </c>
      <c r="B104" s="479" t="s">
        <v>153</v>
      </c>
      <c r="C104" s="480"/>
      <c r="D104" s="480"/>
      <c r="E104" s="480"/>
      <c r="F104" s="453"/>
      <c r="G104" s="453"/>
      <c r="H104" s="453"/>
      <c r="I104" s="453">
        <v>0</v>
      </c>
      <c r="J104" s="453"/>
      <c r="K104" s="453"/>
      <c r="L104" s="453"/>
      <c r="M104" s="453">
        <v>224541</v>
      </c>
      <c r="N104" s="481">
        <v>224541</v>
      </c>
      <c r="O104" s="453"/>
      <c r="P104" s="453"/>
      <c r="Q104" s="453"/>
      <c r="R104" s="482"/>
      <c r="S104" s="482"/>
      <c r="T104" s="482"/>
      <c r="U104" s="482"/>
      <c r="V104" s="482"/>
      <c r="W104" s="482"/>
      <c r="X104" s="482"/>
      <c r="Y104" s="482"/>
      <c r="Z104" s="482"/>
      <c r="AA104" s="482"/>
      <c r="AB104" s="482"/>
      <c r="AC104" s="482"/>
      <c r="AD104" s="482"/>
      <c r="AE104" s="482"/>
      <c r="AF104" s="482"/>
      <c r="AG104" s="482"/>
      <c r="AH104" s="482"/>
      <c r="AI104" s="482"/>
      <c r="AJ104" s="482"/>
      <c r="AK104" s="482"/>
      <c r="AL104" s="482"/>
      <c r="AM104" s="482"/>
      <c r="AN104" s="482"/>
      <c r="AO104" s="482"/>
      <c r="AP104" s="482"/>
      <c r="AQ104" s="482"/>
      <c r="AR104" s="482"/>
      <c r="AS104" s="483"/>
    </row>
    <row r="105" spans="1:45" ht="15.75">
      <c r="A105" s="478" t="s">
        <v>154</v>
      </c>
      <c r="B105" s="479" t="s">
        <v>155</v>
      </c>
      <c r="C105" s="480"/>
      <c r="D105" s="480"/>
      <c r="E105" s="480"/>
      <c r="F105" s="453"/>
      <c r="G105" s="453"/>
      <c r="H105" s="453"/>
      <c r="I105" s="453">
        <v>0</v>
      </c>
      <c r="J105" s="453"/>
      <c r="K105" s="453"/>
      <c r="L105" s="453"/>
      <c r="M105" s="453">
        <v>85036</v>
      </c>
      <c r="N105" s="481">
        <v>85036</v>
      </c>
      <c r="O105" s="453"/>
      <c r="P105" s="453"/>
      <c r="Q105" s="453"/>
      <c r="R105" s="482"/>
      <c r="S105" s="482"/>
      <c r="T105" s="482"/>
      <c r="U105" s="482"/>
      <c r="V105" s="482"/>
      <c r="W105" s="482"/>
      <c r="X105" s="482"/>
      <c r="Y105" s="482"/>
      <c r="Z105" s="482"/>
      <c r="AA105" s="482"/>
      <c r="AB105" s="482"/>
      <c r="AC105" s="482"/>
      <c r="AD105" s="482"/>
      <c r="AE105" s="482"/>
      <c r="AF105" s="482"/>
      <c r="AG105" s="482"/>
      <c r="AH105" s="482"/>
      <c r="AI105" s="482"/>
      <c r="AJ105" s="482"/>
      <c r="AK105" s="482"/>
      <c r="AL105" s="482"/>
      <c r="AM105" s="482"/>
      <c r="AN105" s="482"/>
      <c r="AO105" s="482"/>
      <c r="AP105" s="482"/>
      <c r="AQ105" s="482"/>
      <c r="AR105" s="482"/>
      <c r="AS105" s="483"/>
    </row>
    <row r="106" spans="1:45" ht="15.75">
      <c r="A106" s="478" t="s">
        <v>21</v>
      </c>
      <c r="B106" s="479" t="s">
        <v>22</v>
      </c>
      <c r="C106" s="480"/>
      <c r="D106" s="480"/>
      <c r="E106" s="480"/>
      <c r="F106" s="453"/>
      <c r="G106" s="453"/>
      <c r="H106" s="453"/>
      <c r="I106" s="453">
        <v>1260000</v>
      </c>
      <c r="J106" s="453">
        <v>840000</v>
      </c>
      <c r="K106" s="453"/>
      <c r="L106" s="453">
        <v>420000</v>
      </c>
      <c r="M106" s="453">
        <v>276652</v>
      </c>
      <c r="N106" s="481">
        <v>1536652</v>
      </c>
      <c r="O106" s="453"/>
      <c r="P106" s="453"/>
      <c r="Q106" s="453"/>
      <c r="R106" s="482"/>
      <c r="S106" s="482"/>
      <c r="T106" s="482"/>
      <c r="U106" s="482"/>
      <c r="V106" s="482"/>
      <c r="W106" s="482"/>
      <c r="X106" s="482"/>
      <c r="Y106" s="482"/>
      <c r="Z106" s="482"/>
      <c r="AA106" s="482"/>
      <c r="AB106" s="482"/>
      <c r="AC106" s="482"/>
      <c r="AD106" s="482"/>
      <c r="AE106" s="482"/>
      <c r="AF106" s="482"/>
      <c r="AG106" s="482"/>
      <c r="AH106" s="482"/>
      <c r="AI106" s="482"/>
      <c r="AJ106" s="482"/>
      <c r="AK106" s="482"/>
      <c r="AL106" s="482"/>
      <c r="AM106" s="482"/>
      <c r="AN106" s="482"/>
      <c r="AO106" s="482"/>
      <c r="AP106" s="482"/>
      <c r="AQ106" s="482"/>
      <c r="AR106" s="482"/>
      <c r="AS106" s="483">
        <v>0</v>
      </c>
    </row>
    <row r="107" spans="1:45" ht="15.75">
      <c r="A107" s="478" t="s">
        <v>156</v>
      </c>
      <c r="B107" s="479" t="s">
        <v>157</v>
      </c>
      <c r="C107" s="480"/>
      <c r="D107" s="480"/>
      <c r="E107" s="480"/>
      <c r="F107" s="453"/>
      <c r="G107" s="453"/>
      <c r="H107" s="453"/>
      <c r="I107" s="453">
        <v>0</v>
      </c>
      <c r="J107" s="453"/>
      <c r="K107" s="453"/>
      <c r="L107" s="453"/>
      <c r="M107" s="453">
        <v>224506</v>
      </c>
      <c r="N107" s="481">
        <v>224506</v>
      </c>
      <c r="O107" s="453"/>
      <c r="P107" s="453"/>
      <c r="Q107" s="453"/>
      <c r="R107" s="482"/>
      <c r="S107" s="482"/>
      <c r="T107" s="482"/>
      <c r="U107" s="482"/>
      <c r="V107" s="482"/>
      <c r="W107" s="482"/>
      <c r="X107" s="482"/>
      <c r="Y107" s="482"/>
      <c r="Z107" s="482"/>
      <c r="AA107" s="482"/>
      <c r="AB107" s="482"/>
      <c r="AC107" s="482"/>
      <c r="AD107" s="482"/>
      <c r="AE107" s="482"/>
      <c r="AF107" s="482"/>
      <c r="AG107" s="482"/>
      <c r="AH107" s="482"/>
      <c r="AI107" s="482"/>
      <c r="AJ107" s="482"/>
      <c r="AK107" s="482"/>
      <c r="AL107" s="482"/>
      <c r="AM107" s="482"/>
      <c r="AN107" s="482"/>
      <c r="AO107" s="482"/>
      <c r="AP107" s="482"/>
      <c r="AQ107" s="482"/>
      <c r="AR107" s="482"/>
      <c r="AS107" s="483"/>
    </row>
    <row r="108" spans="1:45" ht="15.75">
      <c r="A108" s="478" t="s">
        <v>158</v>
      </c>
      <c r="B108" s="479" t="s">
        <v>159</v>
      </c>
      <c r="C108" s="480"/>
      <c r="D108" s="480"/>
      <c r="E108" s="480"/>
      <c r="F108" s="453"/>
      <c r="G108" s="453"/>
      <c r="H108" s="453"/>
      <c r="I108" s="453">
        <v>0</v>
      </c>
      <c r="J108" s="453"/>
      <c r="K108" s="453"/>
      <c r="L108" s="453"/>
      <c r="M108" s="453">
        <v>159585</v>
      </c>
      <c r="N108" s="481">
        <v>159585</v>
      </c>
      <c r="O108" s="453"/>
      <c r="P108" s="453"/>
      <c r="Q108" s="453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2"/>
      <c r="AE108" s="482"/>
      <c r="AF108" s="482"/>
      <c r="AG108" s="482"/>
      <c r="AH108" s="482"/>
      <c r="AI108" s="482"/>
      <c r="AJ108" s="482"/>
      <c r="AK108" s="482"/>
      <c r="AL108" s="482"/>
      <c r="AM108" s="482"/>
      <c r="AN108" s="482"/>
      <c r="AO108" s="482"/>
      <c r="AP108" s="482"/>
      <c r="AQ108" s="482"/>
      <c r="AR108" s="482"/>
      <c r="AS108" s="483"/>
    </row>
    <row r="109" spans="1:45" ht="15.75">
      <c r="A109" s="478" t="s">
        <v>160</v>
      </c>
      <c r="B109" s="479" t="s">
        <v>161</v>
      </c>
      <c r="C109" s="480"/>
      <c r="D109" s="480"/>
      <c r="E109" s="480"/>
      <c r="F109" s="453"/>
      <c r="G109" s="453"/>
      <c r="H109" s="453"/>
      <c r="I109" s="453">
        <v>685319</v>
      </c>
      <c r="J109" s="453"/>
      <c r="K109" s="453"/>
      <c r="L109" s="453">
        <v>685319</v>
      </c>
      <c r="M109" s="453">
        <v>223814</v>
      </c>
      <c r="N109" s="481">
        <v>909133</v>
      </c>
      <c r="O109" s="453"/>
      <c r="P109" s="453"/>
      <c r="Q109" s="453"/>
      <c r="R109" s="482"/>
      <c r="S109" s="482"/>
      <c r="T109" s="482"/>
      <c r="U109" s="482"/>
      <c r="V109" s="482"/>
      <c r="W109" s="482"/>
      <c r="X109" s="482"/>
      <c r="Y109" s="482"/>
      <c r="Z109" s="482"/>
      <c r="AA109" s="482"/>
      <c r="AB109" s="482"/>
      <c r="AC109" s="482"/>
      <c r="AD109" s="482"/>
      <c r="AE109" s="482"/>
      <c r="AF109" s="482"/>
      <c r="AG109" s="482"/>
      <c r="AH109" s="482"/>
      <c r="AI109" s="482"/>
      <c r="AJ109" s="482"/>
      <c r="AK109" s="482"/>
      <c r="AL109" s="482"/>
      <c r="AM109" s="482"/>
      <c r="AN109" s="482"/>
      <c r="AO109" s="482"/>
      <c r="AP109" s="482"/>
      <c r="AQ109" s="482"/>
      <c r="AR109" s="482"/>
      <c r="AS109" s="483"/>
    </row>
    <row r="110" spans="1:45" ht="15.75">
      <c r="A110" s="478" t="s">
        <v>569</v>
      </c>
      <c r="B110" s="479" t="s">
        <v>133</v>
      </c>
      <c r="C110" s="480"/>
      <c r="D110" s="480"/>
      <c r="E110" s="480"/>
      <c r="F110" s="453"/>
      <c r="G110" s="453"/>
      <c r="H110" s="453"/>
      <c r="I110" s="453">
        <v>9895.05</v>
      </c>
      <c r="J110" s="453"/>
      <c r="K110" s="453">
        <v>9895.05</v>
      </c>
      <c r="L110" s="453"/>
      <c r="M110" s="453"/>
      <c r="N110" s="481">
        <v>9895.05</v>
      </c>
      <c r="O110" s="453"/>
      <c r="P110" s="453">
        <v>8478259</v>
      </c>
      <c r="Q110" s="453">
        <v>500000</v>
      </c>
      <c r="R110" s="482">
        <v>7425000</v>
      </c>
      <c r="S110" s="482">
        <v>80000</v>
      </c>
      <c r="T110" s="482">
        <v>10400000</v>
      </c>
      <c r="U110" s="482">
        <v>0</v>
      </c>
      <c r="V110" s="482"/>
      <c r="W110" s="482">
        <v>0</v>
      </c>
      <c r="X110" s="482">
        <v>0</v>
      </c>
      <c r="Y110" s="482"/>
      <c r="Z110" s="482">
        <v>144094</v>
      </c>
      <c r="AA110" s="482">
        <v>108791</v>
      </c>
      <c r="AB110" s="482">
        <v>35303</v>
      </c>
      <c r="AC110" s="482">
        <v>0</v>
      </c>
      <c r="AD110" s="482">
        <v>0</v>
      </c>
      <c r="AE110" s="482"/>
      <c r="AF110" s="482">
        <v>338108</v>
      </c>
      <c r="AG110" s="482">
        <v>92919</v>
      </c>
      <c r="AH110" s="482">
        <v>52348</v>
      </c>
      <c r="AI110" s="482">
        <v>183847.99999999997</v>
      </c>
      <c r="AJ110" s="482">
        <v>8993</v>
      </c>
      <c r="AK110" s="482">
        <v>132400</v>
      </c>
      <c r="AL110" s="482">
        <v>39700</v>
      </c>
      <c r="AM110" s="482"/>
      <c r="AN110" s="482">
        <v>655200</v>
      </c>
      <c r="AO110" s="482"/>
      <c r="AP110" s="482"/>
      <c r="AQ110" s="482"/>
      <c r="AR110" s="482"/>
      <c r="AS110" s="483">
        <v>28192761</v>
      </c>
    </row>
    <row r="111" spans="1:45" ht="15.75">
      <c r="A111" s="478" t="s">
        <v>570</v>
      </c>
      <c r="B111" s="479" t="s">
        <v>134</v>
      </c>
      <c r="C111" s="480"/>
      <c r="D111" s="480"/>
      <c r="E111" s="480"/>
      <c r="F111" s="453"/>
      <c r="G111" s="453"/>
      <c r="H111" s="453"/>
      <c r="I111" s="453">
        <v>69265.35</v>
      </c>
      <c r="J111" s="453"/>
      <c r="K111" s="453">
        <v>69265.35</v>
      </c>
      <c r="L111" s="453"/>
      <c r="M111" s="453">
        <v>923481</v>
      </c>
      <c r="N111" s="481">
        <v>992746.35</v>
      </c>
      <c r="O111" s="453"/>
      <c r="P111" s="453">
        <v>10674167</v>
      </c>
      <c r="Q111" s="453"/>
      <c r="R111" s="482">
        <v>49775000</v>
      </c>
      <c r="S111" s="482">
        <v>933000</v>
      </c>
      <c r="T111" s="482">
        <v>43823000</v>
      </c>
      <c r="U111" s="482">
        <v>897000</v>
      </c>
      <c r="V111" s="482"/>
      <c r="W111" s="482">
        <v>1218439</v>
      </c>
      <c r="X111" s="482">
        <v>1218439</v>
      </c>
      <c r="Y111" s="482"/>
      <c r="Z111" s="482">
        <v>123509</v>
      </c>
      <c r="AA111" s="482">
        <v>93249</v>
      </c>
      <c r="AB111" s="482">
        <v>30260</v>
      </c>
      <c r="AC111" s="482">
        <v>0</v>
      </c>
      <c r="AD111" s="482">
        <v>0</v>
      </c>
      <c r="AE111" s="482"/>
      <c r="AF111" s="482">
        <v>950952</v>
      </c>
      <c r="AG111" s="482">
        <v>221365</v>
      </c>
      <c r="AH111" s="482">
        <v>287498</v>
      </c>
      <c r="AI111" s="482">
        <v>420224</v>
      </c>
      <c r="AJ111" s="482">
        <v>21865</v>
      </c>
      <c r="AK111" s="482">
        <v>632000</v>
      </c>
      <c r="AL111" s="482">
        <v>408200</v>
      </c>
      <c r="AM111" s="482"/>
      <c r="AN111" s="482">
        <v>4096500</v>
      </c>
      <c r="AO111" s="482"/>
      <c r="AP111" s="482"/>
      <c r="AQ111" s="482"/>
      <c r="AR111" s="482"/>
      <c r="AS111" s="483">
        <v>113531767</v>
      </c>
    </row>
    <row r="112" spans="1:45" ht="15.75">
      <c r="A112" s="478" t="s">
        <v>508</v>
      </c>
      <c r="B112" s="479" t="s">
        <v>509</v>
      </c>
      <c r="C112" s="480"/>
      <c r="D112" s="480"/>
      <c r="E112" s="480"/>
      <c r="F112" s="453"/>
      <c r="G112" s="453"/>
      <c r="H112" s="453"/>
      <c r="I112" s="453">
        <v>212759</v>
      </c>
      <c r="J112" s="453"/>
      <c r="K112" s="453"/>
      <c r="L112" s="453">
        <v>212759</v>
      </c>
      <c r="M112" s="453">
        <v>1029180</v>
      </c>
      <c r="N112" s="481">
        <v>1241939</v>
      </c>
      <c r="O112" s="453"/>
      <c r="P112" s="453"/>
      <c r="Q112" s="453"/>
      <c r="R112" s="482"/>
      <c r="S112" s="482"/>
      <c r="T112" s="482"/>
      <c r="U112" s="482"/>
      <c r="V112" s="482"/>
      <c r="W112" s="482"/>
      <c r="X112" s="482"/>
      <c r="Y112" s="482"/>
      <c r="Z112" s="482"/>
      <c r="AA112" s="482"/>
      <c r="AB112" s="482"/>
      <c r="AC112" s="482"/>
      <c r="AD112" s="482"/>
      <c r="AE112" s="482"/>
      <c r="AF112" s="482"/>
      <c r="AG112" s="482"/>
      <c r="AH112" s="482"/>
      <c r="AI112" s="482"/>
      <c r="AJ112" s="482"/>
      <c r="AK112" s="482"/>
      <c r="AL112" s="482"/>
      <c r="AM112" s="482"/>
      <c r="AN112" s="482"/>
      <c r="AO112" s="482"/>
      <c r="AP112" s="482"/>
      <c r="AQ112" s="482"/>
      <c r="AR112" s="482"/>
      <c r="AS112" s="483">
        <v>0</v>
      </c>
    </row>
    <row r="113" spans="1:45" ht="15.75">
      <c r="A113" s="478" t="s">
        <v>164</v>
      </c>
      <c r="B113" s="479" t="s">
        <v>165</v>
      </c>
      <c r="C113" s="480"/>
      <c r="D113" s="480"/>
      <c r="E113" s="480"/>
      <c r="F113" s="453"/>
      <c r="G113" s="453"/>
      <c r="H113" s="453"/>
      <c r="I113" s="453">
        <v>0</v>
      </c>
      <c r="J113" s="453"/>
      <c r="K113" s="453"/>
      <c r="L113" s="453"/>
      <c r="M113" s="453">
        <v>224845</v>
      </c>
      <c r="N113" s="481">
        <v>224845</v>
      </c>
      <c r="O113" s="453"/>
      <c r="P113" s="453"/>
      <c r="Q113" s="453"/>
      <c r="R113" s="482"/>
      <c r="S113" s="482"/>
      <c r="T113" s="482"/>
      <c r="U113" s="482"/>
      <c r="V113" s="482"/>
      <c r="W113" s="482"/>
      <c r="X113" s="482"/>
      <c r="Y113" s="482"/>
      <c r="Z113" s="482"/>
      <c r="AA113" s="482"/>
      <c r="AB113" s="482"/>
      <c r="AC113" s="482"/>
      <c r="AD113" s="482"/>
      <c r="AE113" s="482"/>
      <c r="AF113" s="482"/>
      <c r="AG113" s="482"/>
      <c r="AH113" s="482"/>
      <c r="AI113" s="482"/>
      <c r="AJ113" s="482"/>
      <c r="AK113" s="482"/>
      <c r="AL113" s="482"/>
      <c r="AM113" s="482"/>
      <c r="AN113" s="482"/>
      <c r="AO113" s="482"/>
      <c r="AP113" s="482"/>
      <c r="AQ113" s="482"/>
      <c r="AR113" s="482"/>
      <c r="AS113" s="483"/>
    </row>
    <row r="114" spans="1:45" ht="15.75">
      <c r="A114" s="478" t="s">
        <v>571</v>
      </c>
      <c r="B114" s="479" t="s">
        <v>135</v>
      </c>
      <c r="C114" s="480"/>
      <c r="D114" s="480"/>
      <c r="E114" s="480"/>
      <c r="F114" s="453"/>
      <c r="G114" s="453"/>
      <c r="H114" s="453"/>
      <c r="I114" s="453">
        <v>367964.4</v>
      </c>
      <c r="J114" s="453"/>
      <c r="K114" s="453">
        <v>79160.4</v>
      </c>
      <c r="L114" s="453">
        <v>288804</v>
      </c>
      <c r="M114" s="453"/>
      <c r="N114" s="481">
        <v>367964.4</v>
      </c>
      <c r="O114" s="453"/>
      <c r="P114" s="453">
        <v>11842149</v>
      </c>
      <c r="Q114" s="453"/>
      <c r="R114" s="482">
        <v>47020000</v>
      </c>
      <c r="S114" s="482">
        <v>2423000</v>
      </c>
      <c r="T114" s="482">
        <v>56280000</v>
      </c>
      <c r="U114" s="482">
        <v>1354000</v>
      </c>
      <c r="V114" s="482"/>
      <c r="W114" s="482">
        <v>1218439</v>
      </c>
      <c r="X114" s="482">
        <v>1218439</v>
      </c>
      <c r="Y114" s="482"/>
      <c r="Z114" s="482">
        <v>657745</v>
      </c>
      <c r="AA114" s="482">
        <v>435162</v>
      </c>
      <c r="AB114" s="482">
        <v>141213</v>
      </c>
      <c r="AC114" s="482">
        <v>52651</v>
      </c>
      <c r="AD114" s="482">
        <v>28719</v>
      </c>
      <c r="AE114" s="482"/>
      <c r="AF114" s="482">
        <v>1174029</v>
      </c>
      <c r="AG114" s="482">
        <v>273289.99999999994</v>
      </c>
      <c r="AH114" s="482">
        <v>295600</v>
      </c>
      <c r="AI114" s="482">
        <v>577808</v>
      </c>
      <c r="AJ114" s="482">
        <v>27331</v>
      </c>
      <c r="AK114" s="482">
        <v>879700</v>
      </c>
      <c r="AL114" s="482">
        <v>317300</v>
      </c>
      <c r="AM114" s="482"/>
      <c r="AN114" s="482">
        <v>434500</v>
      </c>
      <c r="AO114" s="482"/>
      <c r="AP114" s="482"/>
      <c r="AQ114" s="482"/>
      <c r="AR114" s="482"/>
      <c r="AS114" s="483">
        <v>123600862</v>
      </c>
    </row>
    <row r="115" spans="1:45" ht="15.75">
      <c r="A115" s="478" t="s">
        <v>166</v>
      </c>
      <c r="B115" s="479" t="s">
        <v>167</v>
      </c>
      <c r="C115" s="480"/>
      <c r="D115" s="480"/>
      <c r="E115" s="480"/>
      <c r="F115" s="453"/>
      <c r="G115" s="453"/>
      <c r="H115" s="453"/>
      <c r="I115" s="453">
        <v>1292392</v>
      </c>
      <c r="J115" s="453"/>
      <c r="K115" s="453"/>
      <c r="L115" s="453">
        <v>1292392</v>
      </c>
      <c r="M115" s="453"/>
      <c r="N115" s="481">
        <v>1292392</v>
      </c>
      <c r="O115" s="453"/>
      <c r="P115" s="453"/>
      <c r="Q115" s="453"/>
      <c r="R115" s="482"/>
      <c r="S115" s="482"/>
      <c r="T115" s="482"/>
      <c r="U115" s="482"/>
      <c r="V115" s="482"/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482"/>
      <c r="AG115" s="482"/>
      <c r="AH115" s="482"/>
      <c r="AI115" s="482"/>
      <c r="AJ115" s="482"/>
      <c r="AK115" s="482"/>
      <c r="AL115" s="482"/>
      <c r="AM115" s="482"/>
      <c r="AN115" s="482"/>
      <c r="AO115" s="482"/>
      <c r="AP115" s="482"/>
      <c r="AQ115" s="482"/>
      <c r="AR115" s="482"/>
      <c r="AS115" s="483"/>
    </row>
    <row r="116" spans="1:45" ht="15.75">
      <c r="A116" s="478" t="s">
        <v>170</v>
      </c>
      <c r="B116" s="479" t="s">
        <v>171</v>
      </c>
      <c r="C116" s="480"/>
      <c r="D116" s="480"/>
      <c r="E116" s="480"/>
      <c r="F116" s="453"/>
      <c r="G116" s="453"/>
      <c r="H116" s="453"/>
      <c r="I116" s="453">
        <v>0</v>
      </c>
      <c r="J116" s="453"/>
      <c r="K116" s="453"/>
      <c r="L116" s="453"/>
      <c r="M116" s="453">
        <v>369223</v>
      </c>
      <c r="N116" s="481">
        <v>369223</v>
      </c>
      <c r="O116" s="453"/>
      <c r="P116" s="453"/>
      <c r="Q116" s="453"/>
      <c r="R116" s="482"/>
      <c r="S116" s="482"/>
      <c r="T116" s="482"/>
      <c r="U116" s="482"/>
      <c r="V116" s="482"/>
      <c r="W116" s="482"/>
      <c r="X116" s="482"/>
      <c r="Y116" s="482"/>
      <c r="Z116" s="482"/>
      <c r="AA116" s="482"/>
      <c r="AB116" s="482"/>
      <c r="AC116" s="482"/>
      <c r="AD116" s="482"/>
      <c r="AE116" s="482"/>
      <c r="AF116" s="482"/>
      <c r="AG116" s="482"/>
      <c r="AH116" s="482"/>
      <c r="AI116" s="482"/>
      <c r="AJ116" s="482"/>
      <c r="AK116" s="482"/>
      <c r="AL116" s="482"/>
      <c r="AM116" s="482"/>
      <c r="AN116" s="482"/>
      <c r="AO116" s="482"/>
      <c r="AP116" s="482"/>
      <c r="AQ116" s="482"/>
      <c r="AR116" s="482"/>
      <c r="AS116" s="483"/>
    </row>
    <row r="117" spans="1:45" ht="15.75">
      <c r="A117" s="478" t="s">
        <v>168</v>
      </c>
      <c r="B117" s="479" t="s">
        <v>169</v>
      </c>
      <c r="C117" s="480"/>
      <c r="D117" s="480"/>
      <c r="E117" s="480"/>
      <c r="F117" s="453"/>
      <c r="G117" s="453"/>
      <c r="H117" s="453"/>
      <c r="I117" s="453">
        <v>0</v>
      </c>
      <c r="J117" s="453"/>
      <c r="K117" s="453"/>
      <c r="L117" s="453"/>
      <c r="M117" s="453">
        <v>217981</v>
      </c>
      <c r="N117" s="481">
        <v>217981</v>
      </c>
      <c r="O117" s="453"/>
      <c r="P117" s="453"/>
      <c r="Q117" s="453"/>
      <c r="R117" s="482"/>
      <c r="S117" s="482"/>
      <c r="T117" s="482"/>
      <c r="U117" s="482"/>
      <c r="V117" s="482"/>
      <c r="W117" s="482"/>
      <c r="X117" s="482"/>
      <c r="Y117" s="482"/>
      <c r="Z117" s="482"/>
      <c r="AA117" s="482"/>
      <c r="AB117" s="482"/>
      <c r="AC117" s="482"/>
      <c r="AD117" s="482"/>
      <c r="AE117" s="482"/>
      <c r="AF117" s="482"/>
      <c r="AG117" s="482"/>
      <c r="AH117" s="482"/>
      <c r="AI117" s="482"/>
      <c r="AJ117" s="482"/>
      <c r="AK117" s="482"/>
      <c r="AL117" s="482"/>
      <c r="AM117" s="482"/>
      <c r="AN117" s="482"/>
      <c r="AO117" s="482"/>
      <c r="AP117" s="482"/>
      <c r="AQ117" s="482"/>
      <c r="AR117" s="482"/>
      <c r="AS117" s="483"/>
    </row>
    <row r="118" spans="1:45" ht="15.75">
      <c r="A118" s="478" t="s">
        <v>180</v>
      </c>
      <c r="B118" s="479" t="s">
        <v>181</v>
      </c>
      <c r="C118" s="480"/>
      <c r="D118" s="480"/>
      <c r="E118" s="480"/>
      <c r="F118" s="453"/>
      <c r="G118" s="453"/>
      <c r="H118" s="453"/>
      <c r="I118" s="453">
        <v>127283</v>
      </c>
      <c r="J118" s="453"/>
      <c r="K118" s="453"/>
      <c r="L118" s="453">
        <v>127283</v>
      </c>
      <c r="M118" s="453"/>
      <c r="N118" s="481">
        <v>127283</v>
      </c>
      <c r="O118" s="453"/>
      <c r="P118" s="453"/>
      <c r="Q118" s="453"/>
      <c r="R118" s="482"/>
      <c r="S118" s="482"/>
      <c r="T118" s="482"/>
      <c r="U118" s="482"/>
      <c r="V118" s="482"/>
      <c r="W118" s="482"/>
      <c r="X118" s="482"/>
      <c r="Y118" s="482"/>
      <c r="Z118" s="482"/>
      <c r="AA118" s="482"/>
      <c r="AB118" s="482"/>
      <c r="AC118" s="482"/>
      <c r="AD118" s="482"/>
      <c r="AE118" s="482"/>
      <c r="AF118" s="482"/>
      <c r="AG118" s="482"/>
      <c r="AH118" s="482"/>
      <c r="AI118" s="482"/>
      <c r="AJ118" s="482"/>
      <c r="AK118" s="482"/>
      <c r="AL118" s="482"/>
      <c r="AM118" s="482"/>
      <c r="AN118" s="482"/>
      <c r="AO118" s="482"/>
      <c r="AP118" s="482"/>
      <c r="AQ118" s="482"/>
      <c r="AR118" s="482"/>
      <c r="AS118" s="483"/>
    </row>
    <row r="119" spans="1:45" ht="15.75">
      <c r="A119" s="478" t="s">
        <v>172</v>
      </c>
      <c r="B119" s="479" t="s">
        <v>173</v>
      </c>
      <c r="C119" s="480"/>
      <c r="D119" s="480"/>
      <c r="E119" s="480"/>
      <c r="F119" s="453"/>
      <c r="G119" s="453"/>
      <c r="H119" s="453"/>
      <c r="I119" s="453">
        <v>300000</v>
      </c>
      <c r="J119" s="453"/>
      <c r="K119" s="453"/>
      <c r="L119" s="453">
        <v>300000</v>
      </c>
      <c r="M119" s="453"/>
      <c r="N119" s="481">
        <v>300000</v>
      </c>
      <c r="O119" s="453"/>
      <c r="P119" s="453"/>
      <c r="Q119" s="453"/>
      <c r="R119" s="482"/>
      <c r="S119" s="482"/>
      <c r="T119" s="482"/>
      <c r="U119" s="482"/>
      <c r="V119" s="482"/>
      <c r="W119" s="482"/>
      <c r="X119" s="482"/>
      <c r="Y119" s="482"/>
      <c r="Z119" s="482"/>
      <c r="AA119" s="482"/>
      <c r="AB119" s="482"/>
      <c r="AC119" s="482"/>
      <c r="AD119" s="482"/>
      <c r="AE119" s="482"/>
      <c r="AF119" s="482"/>
      <c r="AG119" s="482"/>
      <c r="AH119" s="482"/>
      <c r="AI119" s="482"/>
      <c r="AJ119" s="482"/>
      <c r="AK119" s="482"/>
      <c r="AL119" s="482"/>
      <c r="AM119" s="482"/>
      <c r="AN119" s="482"/>
      <c r="AO119" s="482"/>
      <c r="AP119" s="482"/>
      <c r="AQ119" s="482"/>
      <c r="AR119" s="482"/>
      <c r="AS119" s="483"/>
    </row>
    <row r="120" spans="1:45" ht="15.75">
      <c r="A120" s="478" t="s">
        <v>23</v>
      </c>
      <c r="B120" s="479" t="s">
        <v>919</v>
      </c>
      <c r="C120" s="480"/>
      <c r="D120" s="480"/>
      <c r="E120" s="480"/>
      <c r="F120" s="453"/>
      <c r="G120" s="453"/>
      <c r="H120" s="453"/>
      <c r="I120" s="453">
        <v>840000</v>
      </c>
      <c r="J120" s="453">
        <v>840000</v>
      </c>
      <c r="K120" s="453"/>
      <c r="L120" s="453"/>
      <c r="M120" s="453"/>
      <c r="N120" s="481">
        <v>840000</v>
      </c>
      <c r="O120" s="453"/>
      <c r="P120" s="453"/>
      <c r="Q120" s="453"/>
      <c r="R120" s="482"/>
      <c r="S120" s="482"/>
      <c r="T120" s="482"/>
      <c r="U120" s="482"/>
      <c r="V120" s="482"/>
      <c r="W120" s="482"/>
      <c r="X120" s="482"/>
      <c r="Y120" s="482"/>
      <c r="Z120" s="482"/>
      <c r="AA120" s="482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2"/>
      <c r="AL120" s="482"/>
      <c r="AM120" s="482"/>
      <c r="AN120" s="482"/>
      <c r="AO120" s="482"/>
      <c r="AP120" s="482"/>
      <c r="AQ120" s="482"/>
      <c r="AR120" s="482"/>
      <c r="AS120" s="483">
        <v>0</v>
      </c>
    </row>
    <row r="121" spans="1:45" ht="15.75">
      <c r="A121" s="478" t="s">
        <v>174</v>
      </c>
      <c r="B121" s="479" t="s">
        <v>175</v>
      </c>
      <c r="C121" s="480"/>
      <c r="D121" s="480"/>
      <c r="E121" s="480"/>
      <c r="F121" s="453"/>
      <c r="G121" s="453"/>
      <c r="H121" s="453"/>
      <c r="I121" s="453">
        <v>294980</v>
      </c>
      <c r="J121" s="453"/>
      <c r="K121" s="453"/>
      <c r="L121" s="453">
        <v>294980</v>
      </c>
      <c r="M121" s="453"/>
      <c r="N121" s="481">
        <v>294980</v>
      </c>
      <c r="O121" s="453"/>
      <c r="P121" s="453"/>
      <c r="Q121" s="453"/>
      <c r="R121" s="482"/>
      <c r="S121" s="482"/>
      <c r="T121" s="482"/>
      <c r="U121" s="482"/>
      <c r="V121" s="482"/>
      <c r="W121" s="482"/>
      <c r="X121" s="482"/>
      <c r="Y121" s="482"/>
      <c r="Z121" s="482"/>
      <c r="AA121" s="482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2"/>
      <c r="AL121" s="482"/>
      <c r="AM121" s="482"/>
      <c r="AN121" s="482"/>
      <c r="AO121" s="482"/>
      <c r="AP121" s="482"/>
      <c r="AQ121" s="482"/>
      <c r="AR121" s="482"/>
      <c r="AS121" s="483"/>
    </row>
    <row r="122" spans="1:45" ht="15.75">
      <c r="A122" s="478" t="s">
        <v>176</v>
      </c>
      <c r="B122" s="479" t="s">
        <v>177</v>
      </c>
      <c r="C122" s="480"/>
      <c r="D122" s="480"/>
      <c r="E122" s="480"/>
      <c r="F122" s="453"/>
      <c r="G122" s="453"/>
      <c r="H122" s="453"/>
      <c r="I122" s="453">
        <v>0</v>
      </c>
      <c r="J122" s="453"/>
      <c r="K122" s="453"/>
      <c r="L122" s="453"/>
      <c r="M122" s="453">
        <v>429675</v>
      </c>
      <c r="N122" s="481">
        <v>429675</v>
      </c>
      <c r="O122" s="453"/>
      <c r="P122" s="453"/>
      <c r="Q122" s="453"/>
      <c r="R122" s="482"/>
      <c r="S122" s="482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482"/>
      <c r="AL122" s="482"/>
      <c r="AM122" s="482"/>
      <c r="AN122" s="482"/>
      <c r="AO122" s="482"/>
      <c r="AP122" s="482"/>
      <c r="AQ122" s="482"/>
      <c r="AR122" s="482"/>
      <c r="AS122" s="483"/>
    </row>
    <row r="123" spans="1:45" ht="15.75">
      <c r="A123" s="478" t="s">
        <v>178</v>
      </c>
      <c r="B123" s="479" t="s">
        <v>179</v>
      </c>
      <c r="C123" s="480"/>
      <c r="D123" s="480"/>
      <c r="E123" s="480"/>
      <c r="F123" s="453"/>
      <c r="G123" s="453"/>
      <c r="H123" s="453"/>
      <c r="I123" s="453">
        <v>0</v>
      </c>
      <c r="J123" s="453"/>
      <c r="K123" s="453"/>
      <c r="L123" s="453"/>
      <c r="M123" s="453">
        <v>64084</v>
      </c>
      <c r="N123" s="481">
        <v>64084</v>
      </c>
      <c r="O123" s="453"/>
      <c r="P123" s="453"/>
      <c r="Q123" s="453"/>
      <c r="R123" s="482"/>
      <c r="S123" s="482"/>
      <c r="T123" s="482"/>
      <c r="U123" s="482"/>
      <c r="V123" s="482"/>
      <c r="W123" s="482"/>
      <c r="X123" s="482"/>
      <c r="Y123" s="482"/>
      <c r="Z123" s="482"/>
      <c r="AA123" s="482"/>
      <c r="AB123" s="482"/>
      <c r="AC123" s="482"/>
      <c r="AD123" s="482"/>
      <c r="AE123" s="482"/>
      <c r="AF123" s="482"/>
      <c r="AG123" s="482"/>
      <c r="AH123" s="482"/>
      <c r="AI123" s="482"/>
      <c r="AJ123" s="482"/>
      <c r="AK123" s="482"/>
      <c r="AL123" s="482"/>
      <c r="AM123" s="482"/>
      <c r="AN123" s="482"/>
      <c r="AO123" s="482"/>
      <c r="AP123" s="482"/>
      <c r="AQ123" s="482"/>
      <c r="AR123" s="482"/>
      <c r="AS123" s="483"/>
    </row>
    <row r="124" spans="1:45" ht="15.75">
      <c r="A124" s="478" t="s">
        <v>920</v>
      </c>
      <c r="B124" s="479" t="s">
        <v>921</v>
      </c>
      <c r="C124" s="480"/>
      <c r="D124" s="480"/>
      <c r="E124" s="480"/>
      <c r="F124" s="453"/>
      <c r="G124" s="453"/>
      <c r="H124" s="453"/>
      <c r="I124" s="453">
        <v>943600</v>
      </c>
      <c r="J124" s="453">
        <v>943600</v>
      </c>
      <c r="K124" s="453"/>
      <c r="L124" s="453"/>
      <c r="M124" s="453"/>
      <c r="N124" s="481">
        <v>943600</v>
      </c>
      <c r="O124" s="453"/>
      <c r="P124" s="453"/>
      <c r="Q124" s="453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483">
        <v>0</v>
      </c>
    </row>
    <row r="125" spans="1:45" ht="15.75">
      <c r="A125" s="478" t="s">
        <v>572</v>
      </c>
      <c r="B125" s="479" t="s">
        <v>136</v>
      </c>
      <c r="C125" s="480"/>
      <c r="D125" s="480"/>
      <c r="E125" s="480"/>
      <c r="F125" s="453"/>
      <c r="G125" s="453"/>
      <c r="H125" s="453"/>
      <c r="I125" s="453">
        <v>49475.25</v>
      </c>
      <c r="J125" s="453"/>
      <c r="K125" s="453">
        <v>49475.25</v>
      </c>
      <c r="L125" s="453"/>
      <c r="M125" s="453"/>
      <c r="N125" s="481">
        <v>49475.25</v>
      </c>
      <c r="O125" s="453"/>
      <c r="P125" s="453">
        <v>9823598</v>
      </c>
      <c r="Q125" s="453"/>
      <c r="R125" s="482">
        <v>38519000</v>
      </c>
      <c r="S125" s="482">
        <v>2031000</v>
      </c>
      <c r="T125" s="482">
        <v>33341000</v>
      </c>
      <c r="U125" s="482">
        <v>693000</v>
      </c>
      <c r="V125" s="482"/>
      <c r="W125" s="482">
        <v>1218439</v>
      </c>
      <c r="X125" s="482">
        <v>1218439</v>
      </c>
      <c r="Y125" s="482"/>
      <c r="Z125" s="482">
        <v>267603</v>
      </c>
      <c r="AA125" s="482">
        <v>202040</v>
      </c>
      <c r="AB125" s="482">
        <v>65563</v>
      </c>
      <c r="AC125" s="482">
        <v>0</v>
      </c>
      <c r="AD125" s="482">
        <v>0</v>
      </c>
      <c r="AE125" s="482"/>
      <c r="AF125" s="482">
        <v>982588</v>
      </c>
      <c r="AG125" s="482">
        <v>199502</v>
      </c>
      <c r="AH125" s="482">
        <v>182179</v>
      </c>
      <c r="AI125" s="482">
        <v>577808</v>
      </c>
      <c r="AJ125" s="482">
        <v>23099</v>
      </c>
      <c r="AK125" s="482">
        <v>696100</v>
      </c>
      <c r="AL125" s="482">
        <v>165500</v>
      </c>
      <c r="AM125" s="482"/>
      <c r="AN125" s="482">
        <v>1059000</v>
      </c>
      <c r="AO125" s="482">
        <v>3000000</v>
      </c>
      <c r="AP125" s="482"/>
      <c r="AQ125" s="482">
        <v>1158275</v>
      </c>
      <c r="AR125" s="482"/>
      <c r="AS125" s="483">
        <v>92955103</v>
      </c>
    </row>
    <row r="126" spans="1:45" ht="15.75">
      <c r="A126" s="478" t="s">
        <v>506</v>
      </c>
      <c r="B126" s="479" t="s">
        <v>507</v>
      </c>
      <c r="C126" s="480"/>
      <c r="D126" s="480"/>
      <c r="E126" s="480"/>
      <c r="F126" s="453"/>
      <c r="G126" s="453"/>
      <c r="H126" s="453"/>
      <c r="I126" s="453">
        <v>427545</v>
      </c>
      <c r="J126" s="453"/>
      <c r="K126" s="453"/>
      <c r="L126" s="453">
        <v>427545</v>
      </c>
      <c r="M126" s="453">
        <v>748730</v>
      </c>
      <c r="N126" s="481">
        <v>1176275</v>
      </c>
      <c r="O126" s="453"/>
      <c r="P126" s="453"/>
      <c r="Q126" s="453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483">
        <v>0</v>
      </c>
    </row>
    <row r="127" spans="1:45" ht="15.75">
      <c r="A127" s="478" t="s">
        <v>922</v>
      </c>
      <c r="B127" s="479" t="s">
        <v>923</v>
      </c>
      <c r="C127" s="480"/>
      <c r="D127" s="480"/>
      <c r="E127" s="480"/>
      <c r="F127" s="453"/>
      <c r="G127" s="453"/>
      <c r="H127" s="453"/>
      <c r="I127" s="453">
        <v>840000</v>
      </c>
      <c r="J127" s="453">
        <v>840000</v>
      </c>
      <c r="K127" s="453"/>
      <c r="L127" s="453"/>
      <c r="M127" s="453"/>
      <c r="N127" s="481">
        <v>840000</v>
      </c>
      <c r="O127" s="453"/>
      <c r="P127" s="453"/>
      <c r="Q127" s="453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483">
        <v>0</v>
      </c>
    </row>
    <row r="128" spans="1:45" ht="15.75">
      <c r="A128" s="478" t="s">
        <v>182</v>
      </c>
      <c r="B128" s="479" t="s">
        <v>183</v>
      </c>
      <c r="C128" s="480"/>
      <c r="D128" s="480"/>
      <c r="E128" s="480"/>
      <c r="F128" s="453"/>
      <c r="G128" s="453"/>
      <c r="H128" s="453"/>
      <c r="I128" s="453">
        <v>0</v>
      </c>
      <c r="J128" s="453"/>
      <c r="K128" s="453"/>
      <c r="L128" s="453"/>
      <c r="M128" s="453">
        <v>216242</v>
      </c>
      <c r="N128" s="481">
        <v>216242</v>
      </c>
      <c r="O128" s="453"/>
      <c r="P128" s="453"/>
      <c r="Q128" s="453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483"/>
    </row>
    <row r="129" spans="1:45" ht="15.75">
      <c r="A129" s="478" t="s">
        <v>184</v>
      </c>
      <c r="B129" s="479" t="s">
        <v>185</v>
      </c>
      <c r="C129" s="480"/>
      <c r="D129" s="480"/>
      <c r="E129" s="480"/>
      <c r="F129" s="453"/>
      <c r="G129" s="453"/>
      <c r="H129" s="453"/>
      <c r="I129" s="453">
        <v>0</v>
      </c>
      <c r="J129" s="453"/>
      <c r="K129" s="453"/>
      <c r="L129" s="453"/>
      <c r="M129" s="453">
        <v>146288</v>
      </c>
      <c r="N129" s="481">
        <v>146288</v>
      </c>
      <c r="O129" s="453"/>
      <c r="P129" s="453"/>
      <c r="Q129" s="453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483"/>
    </row>
    <row r="130" spans="1:45" ht="15.75">
      <c r="A130" s="478" t="s">
        <v>573</v>
      </c>
      <c r="B130" s="479" t="s">
        <v>137</v>
      </c>
      <c r="C130" s="480"/>
      <c r="D130" s="480"/>
      <c r="E130" s="480"/>
      <c r="F130" s="453"/>
      <c r="G130" s="453"/>
      <c r="H130" s="453"/>
      <c r="I130" s="453">
        <v>237846.35</v>
      </c>
      <c r="J130" s="453"/>
      <c r="K130" s="453">
        <v>69265.35</v>
      </c>
      <c r="L130" s="453">
        <v>168581</v>
      </c>
      <c r="M130" s="453"/>
      <c r="N130" s="481">
        <v>237846.35</v>
      </c>
      <c r="O130" s="453"/>
      <c r="P130" s="453">
        <v>11243507</v>
      </c>
      <c r="Q130" s="453"/>
      <c r="R130" s="482">
        <v>44223000</v>
      </c>
      <c r="S130" s="482">
        <v>1618000</v>
      </c>
      <c r="T130" s="482">
        <v>47865000</v>
      </c>
      <c r="U130" s="482">
        <v>612000</v>
      </c>
      <c r="V130" s="482"/>
      <c r="W130" s="482">
        <v>1218439</v>
      </c>
      <c r="X130" s="482">
        <v>1218439</v>
      </c>
      <c r="Y130" s="482"/>
      <c r="Z130" s="482">
        <v>254670</v>
      </c>
      <c r="AA130" s="482">
        <v>155415</v>
      </c>
      <c r="AB130" s="482">
        <v>50433</v>
      </c>
      <c r="AC130" s="482">
        <v>31591</v>
      </c>
      <c r="AD130" s="482">
        <v>17231</v>
      </c>
      <c r="AE130" s="482"/>
      <c r="AF130" s="482">
        <v>1132708</v>
      </c>
      <c r="AG130" s="482">
        <v>265091</v>
      </c>
      <c r="AH130" s="482">
        <v>238682</v>
      </c>
      <c r="AI130" s="482">
        <v>604072</v>
      </c>
      <c r="AJ130" s="482">
        <v>24863</v>
      </c>
      <c r="AK130" s="482">
        <v>546600</v>
      </c>
      <c r="AL130" s="482">
        <v>210500</v>
      </c>
      <c r="AM130" s="482"/>
      <c r="AN130" s="482">
        <v>1935000</v>
      </c>
      <c r="AO130" s="482"/>
      <c r="AP130" s="482"/>
      <c r="AQ130" s="482"/>
      <c r="AR130" s="482"/>
      <c r="AS130" s="483">
        <v>110859424</v>
      </c>
    </row>
    <row r="131" spans="1:45" ht="15.75">
      <c r="A131" s="478" t="s">
        <v>186</v>
      </c>
      <c r="B131" s="479" t="s">
        <v>187</v>
      </c>
      <c r="C131" s="480"/>
      <c r="D131" s="480"/>
      <c r="E131" s="480"/>
      <c r="F131" s="453"/>
      <c r="G131" s="453"/>
      <c r="H131" s="453"/>
      <c r="I131" s="453">
        <v>804409</v>
      </c>
      <c r="J131" s="453"/>
      <c r="K131" s="453"/>
      <c r="L131" s="453">
        <v>804409</v>
      </c>
      <c r="M131" s="453">
        <v>1198244</v>
      </c>
      <c r="N131" s="481">
        <v>2002653</v>
      </c>
      <c r="O131" s="453"/>
      <c r="P131" s="453"/>
      <c r="Q131" s="453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483"/>
    </row>
    <row r="132" spans="1:45" ht="15.75">
      <c r="A132" s="478" t="s">
        <v>514</v>
      </c>
      <c r="B132" s="479" t="s">
        <v>977</v>
      </c>
      <c r="C132" s="480"/>
      <c r="D132" s="480"/>
      <c r="E132" s="478"/>
      <c r="F132" s="479"/>
      <c r="G132" s="453"/>
      <c r="H132" s="453"/>
      <c r="I132" s="453">
        <v>0</v>
      </c>
      <c r="J132" s="453"/>
      <c r="K132" s="453"/>
      <c r="L132" s="453"/>
      <c r="M132" s="453">
        <v>327527</v>
      </c>
      <c r="N132" s="481">
        <v>327527</v>
      </c>
      <c r="O132" s="453"/>
      <c r="P132" s="453"/>
      <c r="Q132" s="453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483">
        <v>0</v>
      </c>
    </row>
    <row r="133" spans="1:45" ht="15.75">
      <c r="A133" s="478" t="s">
        <v>188</v>
      </c>
      <c r="B133" s="479" t="s">
        <v>189</v>
      </c>
      <c r="C133" s="480"/>
      <c r="D133" s="480"/>
      <c r="E133" s="478"/>
      <c r="F133" s="479"/>
      <c r="G133" s="453"/>
      <c r="H133" s="453"/>
      <c r="I133" s="453">
        <v>0</v>
      </c>
      <c r="J133" s="453"/>
      <c r="K133" s="453"/>
      <c r="L133" s="453"/>
      <c r="M133" s="453">
        <v>68273</v>
      </c>
      <c r="N133" s="481">
        <v>68273</v>
      </c>
      <c r="O133" s="453"/>
      <c r="P133" s="453"/>
      <c r="Q133" s="453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  <c r="AS133" s="483"/>
    </row>
    <row r="134" spans="1:45" ht="15.75">
      <c r="A134" s="478" t="s">
        <v>190</v>
      </c>
      <c r="B134" s="479" t="s">
        <v>191</v>
      </c>
      <c r="C134" s="480"/>
      <c r="D134" s="480"/>
      <c r="E134" s="478"/>
      <c r="F134" s="479"/>
      <c r="G134" s="453"/>
      <c r="H134" s="453"/>
      <c r="I134" s="453">
        <v>0</v>
      </c>
      <c r="J134" s="453"/>
      <c r="K134" s="453"/>
      <c r="L134" s="453"/>
      <c r="M134" s="453">
        <v>57535</v>
      </c>
      <c r="N134" s="481">
        <v>57535</v>
      </c>
      <c r="O134" s="453"/>
      <c r="P134" s="453"/>
      <c r="Q134" s="453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  <c r="AS134" s="483"/>
    </row>
    <row r="135" spans="1:45" ht="15.75">
      <c r="A135" s="478" t="s">
        <v>192</v>
      </c>
      <c r="B135" s="479" t="s">
        <v>193</v>
      </c>
      <c r="C135" s="480"/>
      <c r="D135" s="480"/>
      <c r="E135" s="478"/>
      <c r="F135" s="479"/>
      <c r="G135" s="453"/>
      <c r="H135" s="453"/>
      <c r="I135" s="453">
        <v>0</v>
      </c>
      <c r="J135" s="453"/>
      <c r="K135" s="453"/>
      <c r="L135" s="453"/>
      <c r="M135" s="453">
        <v>224680</v>
      </c>
      <c r="N135" s="481">
        <v>224680</v>
      </c>
      <c r="O135" s="453"/>
      <c r="P135" s="453"/>
      <c r="Q135" s="453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  <c r="AS135" s="483"/>
    </row>
    <row r="136" spans="1:45" ht="15.75">
      <c r="A136" s="478" t="s">
        <v>202</v>
      </c>
      <c r="B136" s="479" t="s">
        <v>203</v>
      </c>
      <c r="C136" s="480"/>
      <c r="D136" s="480"/>
      <c r="E136" s="478"/>
      <c r="F136" s="479"/>
      <c r="G136" s="453"/>
      <c r="H136" s="453"/>
      <c r="I136" s="453">
        <v>0</v>
      </c>
      <c r="J136" s="453"/>
      <c r="K136" s="453"/>
      <c r="L136" s="453"/>
      <c r="M136" s="453">
        <v>65888</v>
      </c>
      <c r="N136" s="481">
        <v>65888</v>
      </c>
      <c r="O136" s="453"/>
      <c r="P136" s="453"/>
      <c r="Q136" s="453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  <c r="AS136" s="483"/>
    </row>
    <row r="137" spans="1:45" ht="15.75">
      <c r="A137" s="478" t="s">
        <v>194</v>
      </c>
      <c r="B137" s="479" t="s">
        <v>195</v>
      </c>
      <c r="C137" s="480"/>
      <c r="D137" s="480"/>
      <c r="E137" s="478"/>
      <c r="F137" s="479"/>
      <c r="G137" s="453"/>
      <c r="H137" s="453"/>
      <c r="I137" s="453">
        <v>109941</v>
      </c>
      <c r="J137" s="453"/>
      <c r="K137" s="453"/>
      <c r="L137" s="453">
        <v>109941</v>
      </c>
      <c r="M137" s="453"/>
      <c r="N137" s="481">
        <v>109941</v>
      </c>
      <c r="O137" s="453"/>
      <c r="P137" s="453"/>
      <c r="Q137" s="453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  <c r="AS137" s="483"/>
    </row>
    <row r="138" spans="1:45" ht="15.75">
      <c r="A138" s="478" t="s">
        <v>196</v>
      </c>
      <c r="B138" s="479" t="s">
        <v>197</v>
      </c>
      <c r="C138" s="480"/>
      <c r="D138" s="480"/>
      <c r="E138" s="478"/>
      <c r="F138" s="479"/>
      <c r="G138" s="453"/>
      <c r="H138" s="453"/>
      <c r="I138" s="453">
        <v>0</v>
      </c>
      <c r="J138" s="453"/>
      <c r="K138" s="453"/>
      <c r="L138" s="453"/>
      <c r="M138" s="453">
        <v>224652</v>
      </c>
      <c r="N138" s="481">
        <v>224652</v>
      </c>
      <c r="O138" s="453"/>
      <c r="P138" s="453"/>
      <c r="Q138" s="453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  <c r="AS138" s="483"/>
    </row>
    <row r="139" spans="1:45" ht="15.75">
      <c r="A139" s="478" t="s">
        <v>198</v>
      </c>
      <c r="B139" s="479" t="s">
        <v>199</v>
      </c>
      <c r="C139" s="480"/>
      <c r="D139" s="480"/>
      <c r="E139" s="478"/>
      <c r="F139" s="479"/>
      <c r="G139" s="453"/>
      <c r="H139" s="453"/>
      <c r="I139" s="453">
        <v>0</v>
      </c>
      <c r="J139" s="453"/>
      <c r="K139" s="453"/>
      <c r="L139" s="453"/>
      <c r="M139" s="453">
        <v>119094</v>
      </c>
      <c r="N139" s="481">
        <v>119094</v>
      </c>
      <c r="O139" s="453"/>
      <c r="P139" s="453"/>
      <c r="Q139" s="453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  <c r="AS139" s="483"/>
    </row>
    <row r="140" spans="1:45" ht="15.75">
      <c r="A140" s="478" t="s">
        <v>208</v>
      </c>
      <c r="B140" s="479" t="s">
        <v>209</v>
      </c>
      <c r="C140" s="480"/>
      <c r="D140" s="480"/>
      <c r="E140" s="478"/>
      <c r="F140" s="479"/>
      <c r="G140" s="453"/>
      <c r="H140" s="453"/>
      <c r="I140" s="453">
        <v>0</v>
      </c>
      <c r="J140" s="453"/>
      <c r="K140" s="453"/>
      <c r="L140" s="453"/>
      <c r="M140" s="453">
        <v>224553</v>
      </c>
      <c r="N140" s="481">
        <v>224553</v>
      </c>
      <c r="O140" s="453"/>
      <c r="P140" s="453"/>
      <c r="Q140" s="453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  <c r="AS140" s="483"/>
    </row>
    <row r="141" spans="1:45" ht="15.75">
      <c r="A141" s="478" t="s">
        <v>200</v>
      </c>
      <c r="B141" s="479" t="s">
        <v>201</v>
      </c>
      <c r="C141" s="480"/>
      <c r="D141" s="480"/>
      <c r="E141" s="478"/>
      <c r="F141" s="479"/>
      <c r="G141" s="453"/>
      <c r="H141" s="453"/>
      <c r="I141" s="453">
        <v>32414</v>
      </c>
      <c r="J141" s="453"/>
      <c r="K141" s="453"/>
      <c r="L141" s="453">
        <v>32414</v>
      </c>
      <c r="M141" s="453"/>
      <c r="N141" s="481">
        <v>32414</v>
      </c>
      <c r="O141" s="453"/>
      <c r="P141" s="453"/>
      <c r="Q141" s="453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  <c r="AS141" s="483"/>
    </row>
    <row r="142" spans="1:45" ht="15.75">
      <c r="A142" s="478" t="s">
        <v>204</v>
      </c>
      <c r="B142" s="479" t="s">
        <v>205</v>
      </c>
      <c r="C142" s="480"/>
      <c r="D142" s="480"/>
      <c r="E142" s="478"/>
      <c r="F142" s="479"/>
      <c r="G142" s="453"/>
      <c r="H142" s="453"/>
      <c r="I142" s="453">
        <v>0</v>
      </c>
      <c r="J142" s="453"/>
      <c r="K142" s="453"/>
      <c r="L142" s="453"/>
      <c r="M142" s="453">
        <v>223667</v>
      </c>
      <c r="N142" s="481">
        <v>223667</v>
      </c>
      <c r="O142" s="453"/>
      <c r="P142" s="453"/>
      <c r="Q142" s="453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  <c r="AS142" s="483"/>
    </row>
    <row r="143" spans="1:45" ht="15.75">
      <c r="A143" s="478" t="s">
        <v>206</v>
      </c>
      <c r="B143" s="479" t="s">
        <v>207</v>
      </c>
      <c r="C143" s="480"/>
      <c r="D143" s="480"/>
      <c r="E143" s="478"/>
      <c r="F143" s="479"/>
      <c r="G143" s="453"/>
      <c r="H143" s="453"/>
      <c r="I143" s="453">
        <v>0</v>
      </c>
      <c r="J143" s="453"/>
      <c r="K143" s="453"/>
      <c r="L143" s="453"/>
      <c r="M143" s="453">
        <v>224318</v>
      </c>
      <c r="N143" s="481">
        <v>224318</v>
      </c>
      <c r="O143" s="453"/>
      <c r="P143" s="453"/>
      <c r="Q143" s="453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  <c r="AS143" s="483"/>
    </row>
    <row r="144" spans="1:45" ht="15.75">
      <c r="A144" s="478" t="s">
        <v>210</v>
      </c>
      <c r="B144" s="479" t="s">
        <v>211</v>
      </c>
      <c r="C144" s="480"/>
      <c r="D144" s="480"/>
      <c r="E144" s="478"/>
      <c r="F144" s="479"/>
      <c r="G144" s="453"/>
      <c r="H144" s="453"/>
      <c r="I144" s="453">
        <v>102029</v>
      </c>
      <c r="J144" s="453"/>
      <c r="K144" s="453"/>
      <c r="L144" s="453">
        <v>102029</v>
      </c>
      <c r="M144" s="453">
        <v>223334</v>
      </c>
      <c r="N144" s="481">
        <v>325363</v>
      </c>
      <c r="O144" s="453"/>
      <c r="P144" s="453"/>
      <c r="Q144" s="453"/>
      <c r="R144" s="482"/>
      <c r="S144" s="482"/>
      <c r="T144" s="482"/>
      <c r="U144" s="482"/>
      <c r="V144" s="482"/>
      <c r="W144" s="482"/>
      <c r="X144" s="482"/>
      <c r="Y144" s="482"/>
      <c r="Z144" s="482"/>
      <c r="AA144" s="482"/>
      <c r="AB144" s="482"/>
      <c r="AC144" s="482"/>
      <c r="AD144" s="482"/>
      <c r="AE144" s="482"/>
      <c r="AF144" s="482"/>
      <c r="AG144" s="482"/>
      <c r="AH144" s="482"/>
      <c r="AI144" s="482"/>
      <c r="AJ144" s="482"/>
      <c r="AK144" s="482"/>
      <c r="AL144" s="482"/>
      <c r="AM144" s="482"/>
      <c r="AN144" s="482"/>
      <c r="AO144" s="482"/>
      <c r="AP144" s="482"/>
      <c r="AQ144" s="482"/>
      <c r="AR144" s="482"/>
      <c r="AS144" s="483"/>
    </row>
    <row r="145" spans="1:45" ht="15.75">
      <c r="A145" s="478" t="s">
        <v>574</v>
      </c>
      <c r="B145" s="479" t="s">
        <v>138</v>
      </c>
      <c r="C145" s="480"/>
      <c r="D145" s="480"/>
      <c r="E145" s="480"/>
      <c r="F145" s="453"/>
      <c r="G145" s="453"/>
      <c r="H145" s="453"/>
      <c r="I145" s="453">
        <v>49475.25</v>
      </c>
      <c r="J145" s="453"/>
      <c r="K145" s="453">
        <v>49475.25</v>
      </c>
      <c r="L145" s="453"/>
      <c r="M145" s="453"/>
      <c r="N145" s="481">
        <v>49475.25</v>
      </c>
      <c r="O145" s="453"/>
      <c r="P145" s="453">
        <v>9323915</v>
      </c>
      <c r="Q145" s="453"/>
      <c r="R145" s="482">
        <v>44701000</v>
      </c>
      <c r="S145" s="482">
        <v>3002000</v>
      </c>
      <c r="T145" s="482">
        <v>50528000</v>
      </c>
      <c r="U145" s="482">
        <v>668000</v>
      </c>
      <c r="V145" s="482"/>
      <c r="W145" s="482">
        <v>1218439</v>
      </c>
      <c r="X145" s="482">
        <v>1218439</v>
      </c>
      <c r="Y145" s="482"/>
      <c r="Z145" s="482">
        <v>263292</v>
      </c>
      <c r="AA145" s="482">
        <v>186498</v>
      </c>
      <c r="AB145" s="482">
        <v>60520</v>
      </c>
      <c r="AC145" s="482">
        <v>10530</v>
      </c>
      <c r="AD145" s="482">
        <v>5744</v>
      </c>
      <c r="AE145" s="482"/>
      <c r="AF145" s="482">
        <v>423007</v>
      </c>
      <c r="AG145" s="482">
        <v>106583</v>
      </c>
      <c r="AH145" s="482">
        <v>95556</v>
      </c>
      <c r="AI145" s="482">
        <v>210112</v>
      </c>
      <c r="AJ145" s="482">
        <v>10756</v>
      </c>
      <c r="AK145" s="482">
        <v>777200</v>
      </c>
      <c r="AL145" s="482"/>
      <c r="AM145" s="482"/>
      <c r="AN145" s="482">
        <v>160000</v>
      </c>
      <c r="AO145" s="482"/>
      <c r="AP145" s="482"/>
      <c r="AQ145" s="482"/>
      <c r="AR145" s="482"/>
      <c r="AS145" s="483">
        <v>111064853</v>
      </c>
    </row>
    <row r="146" spans="1:45" ht="15.75">
      <c r="A146" s="478" t="s">
        <v>212</v>
      </c>
      <c r="B146" s="479" t="s">
        <v>213</v>
      </c>
      <c r="C146" s="480"/>
      <c r="D146" s="480"/>
      <c r="E146" s="480"/>
      <c r="F146" s="453"/>
      <c r="G146" s="453"/>
      <c r="H146" s="453"/>
      <c r="I146" s="453">
        <v>217285</v>
      </c>
      <c r="J146" s="453"/>
      <c r="K146" s="453"/>
      <c r="L146" s="453">
        <v>217285</v>
      </c>
      <c r="M146" s="453">
        <v>154138</v>
      </c>
      <c r="N146" s="481">
        <v>371423</v>
      </c>
      <c r="O146" s="453"/>
      <c r="P146" s="453"/>
      <c r="Q146" s="453"/>
      <c r="R146" s="482"/>
      <c r="S146" s="482"/>
      <c r="T146" s="482"/>
      <c r="U146" s="482"/>
      <c r="V146" s="482"/>
      <c r="W146" s="482"/>
      <c r="X146" s="482"/>
      <c r="Y146" s="482"/>
      <c r="Z146" s="482"/>
      <c r="AA146" s="482"/>
      <c r="AB146" s="482"/>
      <c r="AC146" s="482"/>
      <c r="AD146" s="482"/>
      <c r="AE146" s="482"/>
      <c r="AF146" s="482"/>
      <c r="AG146" s="482"/>
      <c r="AH146" s="482"/>
      <c r="AI146" s="482"/>
      <c r="AJ146" s="482"/>
      <c r="AK146" s="482"/>
      <c r="AL146" s="482"/>
      <c r="AM146" s="482"/>
      <c r="AN146" s="482"/>
      <c r="AO146" s="482"/>
      <c r="AP146" s="482"/>
      <c r="AQ146" s="482"/>
      <c r="AR146" s="482"/>
      <c r="AS146" s="483"/>
    </row>
    <row r="147" spans="1:45" ht="15.75">
      <c r="A147" s="478" t="s">
        <v>214</v>
      </c>
      <c r="B147" s="479" t="s">
        <v>215</v>
      </c>
      <c r="C147" s="480"/>
      <c r="D147" s="480"/>
      <c r="E147" s="480"/>
      <c r="F147" s="453"/>
      <c r="G147" s="453"/>
      <c r="H147" s="453"/>
      <c r="I147" s="453">
        <v>218306</v>
      </c>
      <c r="J147" s="453"/>
      <c r="K147" s="453"/>
      <c r="L147" s="453">
        <v>218306</v>
      </c>
      <c r="M147" s="453">
        <v>115464</v>
      </c>
      <c r="N147" s="481">
        <v>333770</v>
      </c>
      <c r="O147" s="453"/>
      <c r="P147" s="453"/>
      <c r="Q147" s="453"/>
      <c r="R147" s="482"/>
      <c r="S147" s="482"/>
      <c r="T147" s="482"/>
      <c r="U147" s="482"/>
      <c r="V147" s="482"/>
      <c r="W147" s="482"/>
      <c r="X147" s="482"/>
      <c r="Y147" s="482"/>
      <c r="Z147" s="482"/>
      <c r="AA147" s="482"/>
      <c r="AB147" s="482"/>
      <c r="AC147" s="482"/>
      <c r="AD147" s="482"/>
      <c r="AE147" s="482"/>
      <c r="AF147" s="482"/>
      <c r="AG147" s="482"/>
      <c r="AH147" s="482"/>
      <c r="AI147" s="482"/>
      <c r="AJ147" s="482"/>
      <c r="AK147" s="482"/>
      <c r="AL147" s="482"/>
      <c r="AM147" s="482"/>
      <c r="AN147" s="482"/>
      <c r="AO147" s="482"/>
      <c r="AP147" s="482"/>
      <c r="AQ147" s="482"/>
      <c r="AR147" s="482"/>
      <c r="AS147" s="483"/>
    </row>
    <row r="148" spans="1:45" ht="15.75">
      <c r="A148" s="478" t="s">
        <v>575</v>
      </c>
      <c r="B148" s="479" t="s">
        <v>139</v>
      </c>
      <c r="C148" s="480"/>
      <c r="D148" s="480"/>
      <c r="E148" s="480"/>
      <c r="F148" s="453"/>
      <c r="G148" s="453">
        <v>159526</v>
      </c>
      <c r="H148" s="453"/>
      <c r="I148" s="453">
        <v>148425.75</v>
      </c>
      <c r="J148" s="453"/>
      <c r="K148" s="453">
        <v>148425.75</v>
      </c>
      <c r="L148" s="453"/>
      <c r="M148" s="453"/>
      <c r="N148" s="481">
        <v>307951.75</v>
      </c>
      <c r="O148" s="453"/>
      <c r="P148" s="453">
        <v>12547996</v>
      </c>
      <c r="Q148" s="453"/>
      <c r="R148" s="482">
        <v>36597000</v>
      </c>
      <c r="S148" s="482">
        <v>837000</v>
      </c>
      <c r="T148" s="482">
        <v>53438000</v>
      </c>
      <c r="U148" s="482">
        <v>2228000</v>
      </c>
      <c r="V148" s="482"/>
      <c r="W148" s="482">
        <v>1218439</v>
      </c>
      <c r="X148" s="482">
        <v>1218439</v>
      </c>
      <c r="Y148" s="482"/>
      <c r="Z148" s="482">
        <v>144094</v>
      </c>
      <c r="AA148" s="482">
        <v>108791</v>
      </c>
      <c r="AB148" s="482">
        <v>35303</v>
      </c>
      <c r="AC148" s="482">
        <v>0</v>
      </c>
      <c r="AD148" s="482">
        <v>0</v>
      </c>
      <c r="AE148" s="482"/>
      <c r="AF148" s="482">
        <v>1147730</v>
      </c>
      <c r="AG148" s="482">
        <v>270557</v>
      </c>
      <c r="AH148" s="482">
        <v>327383</v>
      </c>
      <c r="AI148" s="482">
        <v>525280</v>
      </c>
      <c r="AJ148" s="482">
        <v>24510</v>
      </c>
      <c r="AK148" s="482">
        <v>1981400</v>
      </c>
      <c r="AL148" s="482">
        <v>272000</v>
      </c>
      <c r="AM148" s="482"/>
      <c r="AN148" s="482">
        <v>2210000</v>
      </c>
      <c r="AO148" s="482"/>
      <c r="AP148" s="482"/>
      <c r="AQ148" s="482"/>
      <c r="AR148" s="482"/>
      <c r="AS148" s="483">
        <v>112621659</v>
      </c>
    </row>
    <row r="149" spans="1:45" ht="15.75">
      <c r="A149" s="478" t="s">
        <v>216</v>
      </c>
      <c r="B149" s="479" t="s">
        <v>217</v>
      </c>
      <c r="C149" s="480"/>
      <c r="D149" s="480"/>
      <c r="E149" s="480"/>
      <c r="F149" s="453"/>
      <c r="G149" s="453"/>
      <c r="H149" s="453"/>
      <c r="I149" s="453">
        <v>0</v>
      </c>
      <c r="J149" s="453"/>
      <c r="K149" s="453"/>
      <c r="L149" s="453"/>
      <c r="M149" s="453">
        <v>739059</v>
      </c>
      <c r="N149" s="481">
        <v>739059</v>
      </c>
      <c r="O149" s="453"/>
      <c r="P149" s="453"/>
      <c r="Q149" s="453"/>
      <c r="R149" s="482"/>
      <c r="S149" s="482"/>
      <c r="T149" s="482"/>
      <c r="U149" s="482"/>
      <c r="V149" s="482"/>
      <c r="W149" s="482"/>
      <c r="X149" s="482"/>
      <c r="Y149" s="482"/>
      <c r="Z149" s="482"/>
      <c r="AA149" s="482"/>
      <c r="AB149" s="482"/>
      <c r="AC149" s="482"/>
      <c r="AD149" s="482"/>
      <c r="AE149" s="482"/>
      <c r="AF149" s="482"/>
      <c r="AG149" s="482"/>
      <c r="AH149" s="482"/>
      <c r="AI149" s="482"/>
      <c r="AJ149" s="482"/>
      <c r="AK149" s="482"/>
      <c r="AL149" s="482"/>
      <c r="AM149" s="482"/>
      <c r="AN149" s="482"/>
      <c r="AO149" s="482"/>
      <c r="AP149" s="482"/>
      <c r="AQ149" s="482"/>
      <c r="AR149" s="482"/>
      <c r="AS149" s="483"/>
    </row>
    <row r="150" spans="1:45" ht="15.75">
      <c r="A150" s="478" t="s">
        <v>924</v>
      </c>
      <c r="B150" s="479" t="s">
        <v>925</v>
      </c>
      <c r="C150" s="480"/>
      <c r="D150" s="480"/>
      <c r="E150" s="480"/>
      <c r="F150" s="453"/>
      <c r="G150" s="453"/>
      <c r="H150" s="453"/>
      <c r="I150" s="453">
        <v>943600</v>
      </c>
      <c r="J150" s="453">
        <v>943600</v>
      </c>
      <c r="K150" s="453"/>
      <c r="L150" s="453"/>
      <c r="M150" s="453"/>
      <c r="N150" s="481">
        <v>943600</v>
      </c>
      <c r="O150" s="453"/>
      <c r="P150" s="453"/>
      <c r="Q150" s="453"/>
      <c r="R150" s="482"/>
      <c r="S150" s="482"/>
      <c r="T150" s="482"/>
      <c r="U150" s="482"/>
      <c r="V150" s="482"/>
      <c r="W150" s="482"/>
      <c r="X150" s="482"/>
      <c r="Y150" s="482"/>
      <c r="Z150" s="482"/>
      <c r="AA150" s="482"/>
      <c r="AB150" s="482"/>
      <c r="AC150" s="482"/>
      <c r="AD150" s="482"/>
      <c r="AE150" s="482"/>
      <c r="AF150" s="482"/>
      <c r="AG150" s="482"/>
      <c r="AH150" s="482"/>
      <c r="AI150" s="482"/>
      <c r="AJ150" s="482"/>
      <c r="AK150" s="482"/>
      <c r="AL150" s="482"/>
      <c r="AM150" s="482"/>
      <c r="AN150" s="482"/>
      <c r="AO150" s="482"/>
      <c r="AP150" s="482"/>
      <c r="AQ150" s="482"/>
      <c r="AR150" s="482"/>
      <c r="AS150" s="483">
        <v>0</v>
      </c>
    </row>
    <row r="151" spans="1:45" ht="15.75">
      <c r="A151" s="478" t="s">
        <v>218</v>
      </c>
      <c r="B151" s="479" t="s">
        <v>219</v>
      </c>
      <c r="C151" s="480"/>
      <c r="D151" s="480"/>
      <c r="E151" s="480"/>
      <c r="F151" s="453"/>
      <c r="G151" s="453"/>
      <c r="H151" s="453"/>
      <c r="I151" s="453">
        <v>0</v>
      </c>
      <c r="J151" s="453"/>
      <c r="K151" s="453"/>
      <c r="L151" s="453"/>
      <c r="M151" s="453">
        <v>429468</v>
      </c>
      <c r="N151" s="481">
        <v>429468</v>
      </c>
      <c r="O151" s="453"/>
      <c r="P151" s="453"/>
      <c r="Q151" s="453"/>
      <c r="R151" s="482"/>
      <c r="S151" s="482"/>
      <c r="T151" s="482"/>
      <c r="U151" s="482"/>
      <c r="V151" s="482"/>
      <c r="W151" s="482"/>
      <c r="X151" s="482"/>
      <c r="Y151" s="482"/>
      <c r="Z151" s="482"/>
      <c r="AA151" s="482"/>
      <c r="AB151" s="482"/>
      <c r="AC151" s="482"/>
      <c r="AD151" s="482"/>
      <c r="AE151" s="482"/>
      <c r="AF151" s="482"/>
      <c r="AG151" s="482"/>
      <c r="AH151" s="482"/>
      <c r="AI151" s="482"/>
      <c r="AJ151" s="482"/>
      <c r="AK151" s="482"/>
      <c r="AL151" s="482"/>
      <c r="AM151" s="482"/>
      <c r="AN151" s="482"/>
      <c r="AO151" s="482"/>
      <c r="AP151" s="482"/>
      <c r="AQ151" s="482"/>
      <c r="AR151" s="482"/>
      <c r="AS151" s="483"/>
    </row>
    <row r="152" spans="1:45" ht="15.75">
      <c r="A152" s="478" t="s">
        <v>220</v>
      </c>
      <c r="B152" s="479" t="s">
        <v>221</v>
      </c>
      <c r="C152" s="480"/>
      <c r="D152" s="480"/>
      <c r="E152" s="480"/>
      <c r="F152" s="453"/>
      <c r="G152" s="453"/>
      <c r="H152" s="453"/>
      <c r="I152" s="453">
        <v>296862</v>
      </c>
      <c r="J152" s="453"/>
      <c r="K152" s="453"/>
      <c r="L152" s="453">
        <v>296862</v>
      </c>
      <c r="M152" s="453"/>
      <c r="N152" s="481">
        <v>296862</v>
      </c>
      <c r="O152" s="453"/>
      <c r="P152" s="453"/>
      <c r="Q152" s="453"/>
      <c r="R152" s="482"/>
      <c r="S152" s="482"/>
      <c r="T152" s="482"/>
      <c r="U152" s="482"/>
      <c r="V152" s="482"/>
      <c r="W152" s="482"/>
      <c r="X152" s="482"/>
      <c r="Y152" s="482"/>
      <c r="Z152" s="482"/>
      <c r="AA152" s="482"/>
      <c r="AB152" s="482"/>
      <c r="AC152" s="482"/>
      <c r="AD152" s="482"/>
      <c r="AE152" s="482"/>
      <c r="AF152" s="482"/>
      <c r="AG152" s="482"/>
      <c r="AH152" s="482"/>
      <c r="AI152" s="482"/>
      <c r="AJ152" s="482"/>
      <c r="AK152" s="482"/>
      <c r="AL152" s="482"/>
      <c r="AM152" s="482"/>
      <c r="AN152" s="482"/>
      <c r="AO152" s="482"/>
      <c r="AP152" s="482"/>
      <c r="AQ152" s="482"/>
      <c r="AR152" s="482"/>
      <c r="AS152" s="483"/>
    </row>
    <row r="153" spans="1:45" ht="15.75">
      <c r="A153" s="478" t="s">
        <v>576</v>
      </c>
      <c r="B153" s="479" t="s">
        <v>140</v>
      </c>
      <c r="C153" s="480"/>
      <c r="D153" s="480"/>
      <c r="E153" s="480"/>
      <c r="F153" s="453"/>
      <c r="G153" s="453"/>
      <c r="H153" s="453"/>
      <c r="I153" s="453">
        <v>69265.35</v>
      </c>
      <c r="J153" s="453"/>
      <c r="K153" s="453">
        <v>69265.35</v>
      </c>
      <c r="L153" s="453"/>
      <c r="M153" s="453">
        <v>709790</v>
      </c>
      <c r="N153" s="481">
        <v>779055.35</v>
      </c>
      <c r="O153" s="453"/>
      <c r="P153" s="453">
        <v>11101043</v>
      </c>
      <c r="Q153" s="453"/>
      <c r="R153" s="482">
        <v>70253000</v>
      </c>
      <c r="S153" s="482">
        <v>347000</v>
      </c>
      <c r="T153" s="482">
        <v>44856000</v>
      </c>
      <c r="U153" s="482">
        <v>297000</v>
      </c>
      <c r="V153" s="482"/>
      <c r="W153" s="482">
        <v>1218439</v>
      </c>
      <c r="X153" s="482">
        <v>1218439</v>
      </c>
      <c r="Y153" s="482"/>
      <c r="Z153" s="482">
        <v>607954</v>
      </c>
      <c r="AA153" s="482">
        <v>372996</v>
      </c>
      <c r="AB153" s="482">
        <v>121040</v>
      </c>
      <c r="AC153" s="482">
        <v>73712</v>
      </c>
      <c r="AD153" s="482">
        <v>40206</v>
      </c>
      <c r="AE153" s="482"/>
      <c r="AF153" s="482">
        <v>1056264</v>
      </c>
      <c r="AG153" s="482">
        <v>265091</v>
      </c>
      <c r="AH153" s="482">
        <v>320528</v>
      </c>
      <c r="AI153" s="482">
        <v>446488</v>
      </c>
      <c r="AJ153" s="482">
        <v>24157</v>
      </c>
      <c r="AK153" s="482">
        <v>977900</v>
      </c>
      <c r="AL153" s="482">
        <v>322900</v>
      </c>
      <c r="AM153" s="482"/>
      <c r="AN153" s="482">
        <v>788100</v>
      </c>
      <c r="AO153" s="482"/>
      <c r="AP153" s="482"/>
      <c r="AQ153" s="482"/>
      <c r="AR153" s="482"/>
      <c r="AS153" s="483">
        <v>131825600</v>
      </c>
    </row>
    <row r="154" spans="1:45" ht="15.75">
      <c r="A154" s="478" t="s">
        <v>222</v>
      </c>
      <c r="B154" s="479" t="s">
        <v>223</v>
      </c>
      <c r="C154" s="480"/>
      <c r="D154" s="480"/>
      <c r="E154" s="480"/>
      <c r="F154" s="453"/>
      <c r="G154" s="453"/>
      <c r="H154" s="453"/>
      <c r="I154" s="453">
        <v>0</v>
      </c>
      <c r="J154" s="453"/>
      <c r="K154" s="453"/>
      <c r="L154" s="453"/>
      <c r="M154" s="453">
        <v>1199879</v>
      </c>
      <c r="N154" s="481">
        <v>1199879</v>
      </c>
      <c r="O154" s="453"/>
      <c r="P154" s="453"/>
      <c r="Q154" s="453"/>
      <c r="R154" s="482"/>
      <c r="S154" s="482"/>
      <c r="T154" s="482"/>
      <c r="U154" s="482"/>
      <c r="V154" s="482"/>
      <c r="W154" s="482"/>
      <c r="X154" s="482"/>
      <c r="Y154" s="482"/>
      <c r="Z154" s="482"/>
      <c r="AA154" s="482"/>
      <c r="AB154" s="482"/>
      <c r="AC154" s="482"/>
      <c r="AD154" s="482"/>
      <c r="AE154" s="482"/>
      <c r="AF154" s="482"/>
      <c r="AG154" s="482"/>
      <c r="AH154" s="482"/>
      <c r="AI154" s="482"/>
      <c r="AJ154" s="482"/>
      <c r="AK154" s="482"/>
      <c r="AL154" s="482"/>
      <c r="AM154" s="482"/>
      <c r="AN154" s="482"/>
      <c r="AO154" s="482"/>
      <c r="AP154" s="482"/>
      <c r="AQ154" s="482"/>
      <c r="AR154" s="482"/>
      <c r="AS154" s="483"/>
    </row>
    <row r="155" spans="1:45" ht="15.75">
      <c r="A155" s="478" t="s">
        <v>224</v>
      </c>
      <c r="B155" s="479" t="s">
        <v>225</v>
      </c>
      <c r="C155" s="480"/>
      <c r="D155" s="480"/>
      <c r="E155" s="480"/>
      <c r="F155" s="453"/>
      <c r="G155" s="453"/>
      <c r="H155" s="453"/>
      <c r="I155" s="453">
        <v>0</v>
      </c>
      <c r="J155" s="453"/>
      <c r="K155" s="453"/>
      <c r="L155" s="453"/>
      <c r="M155" s="453">
        <v>221170</v>
      </c>
      <c r="N155" s="481">
        <v>221170</v>
      </c>
      <c r="O155" s="453"/>
      <c r="P155" s="453"/>
      <c r="Q155" s="453"/>
      <c r="R155" s="482"/>
      <c r="S155" s="482"/>
      <c r="T155" s="482"/>
      <c r="U155" s="482"/>
      <c r="V155" s="482"/>
      <c r="W155" s="482"/>
      <c r="X155" s="482"/>
      <c r="Y155" s="482"/>
      <c r="Z155" s="482"/>
      <c r="AA155" s="482"/>
      <c r="AB155" s="482"/>
      <c r="AC155" s="482"/>
      <c r="AD155" s="482"/>
      <c r="AE155" s="482"/>
      <c r="AF155" s="482"/>
      <c r="AG155" s="482"/>
      <c r="AH155" s="482"/>
      <c r="AI155" s="482"/>
      <c r="AJ155" s="482"/>
      <c r="AK155" s="482"/>
      <c r="AL155" s="482"/>
      <c r="AM155" s="482"/>
      <c r="AN155" s="482"/>
      <c r="AO155" s="482"/>
      <c r="AP155" s="482"/>
      <c r="AQ155" s="482"/>
      <c r="AR155" s="482"/>
      <c r="AS155" s="483"/>
    </row>
    <row r="156" spans="1:45" ht="15.75">
      <c r="A156" s="478">
        <v>10201100000</v>
      </c>
      <c r="B156" s="479" t="s">
        <v>926</v>
      </c>
      <c r="C156" s="480"/>
      <c r="D156" s="480"/>
      <c r="E156" s="480"/>
      <c r="F156" s="453"/>
      <c r="G156" s="453"/>
      <c r="H156" s="453"/>
      <c r="I156" s="453">
        <v>19790.1</v>
      </c>
      <c r="J156" s="453"/>
      <c r="K156" s="453">
        <v>19790.1</v>
      </c>
      <c r="L156" s="453"/>
      <c r="M156" s="453">
        <v>9026122</v>
      </c>
      <c r="N156" s="481">
        <v>9045912.1</v>
      </c>
      <c r="O156" s="453"/>
      <c r="P156" s="453">
        <v>4504885</v>
      </c>
      <c r="Q156" s="453"/>
      <c r="R156" s="482">
        <v>18172000</v>
      </c>
      <c r="S156" s="482">
        <v>137000</v>
      </c>
      <c r="T156" s="482">
        <v>21369000</v>
      </c>
      <c r="U156" s="482">
        <v>1213000</v>
      </c>
      <c r="V156" s="482"/>
      <c r="W156" s="482">
        <v>1218439</v>
      </c>
      <c r="X156" s="482">
        <v>1218439</v>
      </c>
      <c r="Y156" s="482"/>
      <c r="Z156" s="482">
        <v>238396</v>
      </c>
      <c r="AA156" s="482">
        <v>155415</v>
      </c>
      <c r="AB156" s="482">
        <v>50433</v>
      </c>
      <c r="AC156" s="482">
        <v>21060</v>
      </c>
      <c r="AD156" s="482">
        <v>11488</v>
      </c>
      <c r="AE156" s="482"/>
      <c r="AF156" s="482">
        <v>597778</v>
      </c>
      <c r="AG156" s="482">
        <v>136644.99999999997</v>
      </c>
      <c r="AH156" s="482">
        <v>211885</v>
      </c>
      <c r="AI156" s="482">
        <v>236376</v>
      </c>
      <c r="AJ156" s="482">
        <v>12872</v>
      </c>
      <c r="AK156" s="482">
        <v>380100</v>
      </c>
      <c r="AL156" s="482">
        <v>90300</v>
      </c>
      <c r="AM156" s="482"/>
      <c r="AN156" s="482">
        <v>1321200</v>
      </c>
      <c r="AO156" s="482"/>
      <c r="AP156" s="482"/>
      <c r="AQ156" s="482"/>
      <c r="AR156" s="482"/>
      <c r="AS156" s="483">
        <v>49242098</v>
      </c>
    </row>
    <row r="157" spans="1:45" ht="15.75">
      <c r="A157" s="478">
        <v>10202100000</v>
      </c>
      <c r="B157" s="484" t="s">
        <v>954</v>
      </c>
      <c r="C157" s="480"/>
      <c r="D157" s="480"/>
      <c r="E157" s="480"/>
      <c r="F157" s="453"/>
      <c r="G157" s="453"/>
      <c r="H157" s="453">
        <v>996413</v>
      </c>
      <c r="I157" s="453">
        <v>1582522</v>
      </c>
      <c r="J157" s="453"/>
      <c r="K157" s="453"/>
      <c r="L157" s="453">
        <v>1582522</v>
      </c>
      <c r="M157" s="453">
        <v>4956842</v>
      </c>
      <c r="N157" s="481">
        <v>7535777</v>
      </c>
      <c r="O157" s="453"/>
      <c r="P157" s="453">
        <v>13357287</v>
      </c>
      <c r="Q157" s="453"/>
      <c r="R157" s="482">
        <v>201828800</v>
      </c>
      <c r="S157" s="482">
        <v>53000</v>
      </c>
      <c r="T157" s="482">
        <v>216369000</v>
      </c>
      <c r="U157" s="482">
        <v>826000</v>
      </c>
      <c r="V157" s="482"/>
      <c r="W157" s="482">
        <v>2238119</v>
      </c>
      <c r="X157" s="482">
        <v>1218439</v>
      </c>
      <c r="Y157" s="482">
        <v>1019680</v>
      </c>
      <c r="Z157" s="482">
        <v>2794691</v>
      </c>
      <c r="AA157" s="482">
        <v>1802816</v>
      </c>
      <c r="AB157" s="482">
        <v>585025</v>
      </c>
      <c r="AC157" s="482">
        <v>263256</v>
      </c>
      <c r="AD157" s="482">
        <v>143594</v>
      </c>
      <c r="AE157" s="482"/>
      <c r="AF157" s="482">
        <v>3249336</v>
      </c>
      <c r="AG157" s="482">
        <v>803472</v>
      </c>
      <c r="AH157" s="482">
        <v>1801227</v>
      </c>
      <c r="AI157" s="482">
        <v>577808</v>
      </c>
      <c r="AJ157" s="482">
        <v>66829</v>
      </c>
      <c r="AK157" s="482">
        <v>4509500</v>
      </c>
      <c r="AL157" s="482">
        <v>1020000</v>
      </c>
      <c r="AM157" s="482"/>
      <c r="AN157" s="482">
        <v>4580400</v>
      </c>
      <c r="AO157" s="482"/>
      <c r="AP157" s="482"/>
      <c r="AQ157" s="482"/>
      <c r="AR157" s="482"/>
      <c r="AS157" s="483">
        <v>450826133</v>
      </c>
    </row>
    <row r="158" spans="1:45" ht="15.75">
      <c r="A158" s="478">
        <v>10203100000</v>
      </c>
      <c r="B158" s="484" t="s">
        <v>955</v>
      </c>
      <c r="C158" s="480"/>
      <c r="D158" s="480"/>
      <c r="E158" s="480"/>
      <c r="F158" s="453"/>
      <c r="G158" s="453"/>
      <c r="H158" s="453"/>
      <c r="I158" s="453">
        <v>0</v>
      </c>
      <c r="J158" s="453"/>
      <c r="K158" s="453"/>
      <c r="L158" s="453"/>
      <c r="M158" s="453"/>
      <c r="N158" s="481">
        <v>0</v>
      </c>
      <c r="O158" s="453"/>
      <c r="P158" s="453">
        <v>5695437</v>
      </c>
      <c r="Q158" s="453"/>
      <c r="R158" s="482">
        <v>45884000</v>
      </c>
      <c r="S158" s="482">
        <v>58000</v>
      </c>
      <c r="T158" s="482">
        <v>62905000</v>
      </c>
      <c r="U158" s="482">
        <v>699000</v>
      </c>
      <c r="V158" s="482"/>
      <c r="W158" s="482">
        <v>1218439</v>
      </c>
      <c r="X158" s="482">
        <v>1218439</v>
      </c>
      <c r="Y158" s="482"/>
      <c r="Z158" s="482">
        <v>1012433</v>
      </c>
      <c r="AA158" s="482">
        <v>481787</v>
      </c>
      <c r="AB158" s="482">
        <v>156343</v>
      </c>
      <c r="AC158" s="482">
        <v>242196</v>
      </c>
      <c r="AD158" s="482">
        <v>132107</v>
      </c>
      <c r="AE158" s="482"/>
      <c r="AF158" s="482">
        <v>1419777</v>
      </c>
      <c r="AG158" s="482">
        <v>358010</v>
      </c>
      <c r="AH158" s="482">
        <v>823442</v>
      </c>
      <c r="AI158" s="482">
        <v>210112</v>
      </c>
      <c r="AJ158" s="482">
        <v>28213</v>
      </c>
      <c r="AK158" s="482">
        <v>1409900</v>
      </c>
      <c r="AL158" s="482">
        <v>151000</v>
      </c>
      <c r="AM158" s="482"/>
      <c r="AN158" s="482">
        <v>735400</v>
      </c>
      <c r="AO158" s="482"/>
      <c r="AP158" s="482"/>
      <c r="AQ158" s="482"/>
      <c r="AR158" s="482"/>
      <c r="AS158" s="483">
        <v>121188386</v>
      </c>
    </row>
    <row r="159" spans="1:45" ht="15.75">
      <c r="A159" s="478">
        <v>10204100000</v>
      </c>
      <c r="B159" s="484" t="s">
        <v>956</v>
      </c>
      <c r="C159" s="480"/>
      <c r="D159" s="480"/>
      <c r="E159" s="480"/>
      <c r="F159" s="453"/>
      <c r="G159" s="453"/>
      <c r="H159" s="453"/>
      <c r="I159" s="453">
        <v>0</v>
      </c>
      <c r="J159" s="453"/>
      <c r="K159" s="453"/>
      <c r="L159" s="453"/>
      <c r="M159" s="453">
        <v>2948455</v>
      </c>
      <c r="N159" s="481">
        <v>2948455</v>
      </c>
      <c r="O159" s="453"/>
      <c r="P159" s="453">
        <v>7518400</v>
      </c>
      <c r="Q159" s="453"/>
      <c r="R159" s="482">
        <v>71414000</v>
      </c>
      <c r="S159" s="482">
        <v>8000</v>
      </c>
      <c r="T159" s="482">
        <v>120405000</v>
      </c>
      <c r="U159" s="482">
        <v>2152000</v>
      </c>
      <c r="V159" s="482"/>
      <c r="W159" s="482">
        <v>2839299</v>
      </c>
      <c r="X159" s="482">
        <v>1218439</v>
      </c>
      <c r="Y159" s="482">
        <v>1620860</v>
      </c>
      <c r="Z159" s="482">
        <v>2383430</v>
      </c>
      <c r="AA159" s="482">
        <v>1258862</v>
      </c>
      <c r="AB159" s="482">
        <v>408510</v>
      </c>
      <c r="AC159" s="482">
        <v>463332</v>
      </c>
      <c r="AD159" s="482">
        <v>252726</v>
      </c>
      <c r="AE159" s="482"/>
      <c r="AF159" s="482">
        <v>2309419</v>
      </c>
      <c r="AG159" s="482">
        <v>601238</v>
      </c>
      <c r="AH159" s="482">
        <v>1368318</v>
      </c>
      <c r="AI159" s="482">
        <v>288904</v>
      </c>
      <c r="AJ159" s="482">
        <v>50959</v>
      </c>
      <c r="AK159" s="482">
        <v>2437850</v>
      </c>
      <c r="AL159" s="482">
        <v>597300</v>
      </c>
      <c r="AM159" s="482"/>
      <c r="AN159" s="482">
        <v>2911000</v>
      </c>
      <c r="AO159" s="482"/>
      <c r="AP159" s="482"/>
      <c r="AQ159" s="482"/>
      <c r="AR159" s="482"/>
      <c r="AS159" s="483">
        <v>214975698</v>
      </c>
    </row>
    <row r="160" spans="1:45" ht="15.75">
      <c r="A160" s="478">
        <v>10211100000</v>
      </c>
      <c r="B160" s="479" t="s">
        <v>927</v>
      </c>
      <c r="C160" s="480"/>
      <c r="D160" s="480"/>
      <c r="E160" s="480"/>
      <c r="F160" s="453"/>
      <c r="G160" s="453"/>
      <c r="H160" s="453">
        <v>6739302</v>
      </c>
      <c r="I160" s="453">
        <v>869685.15</v>
      </c>
      <c r="J160" s="453">
        <v>840000</v>
      </c>
      <c r="K160" s="453">
        <v>29685.15</v>
      </c>
      <c r="L160" s="453"/>
      <c r="M160" s="453">
        <v>1900000</v>
      </c>
      <c r="N160" s="481">
        <v>9508987.15</v>
      </c>
      <c r="O160" s="453"/>
      <c r="P160" s="453">
        <v>5999844</v>
      </c>
      <c r="Q160" s="453"/>
      <c r="R160" s="482">
        <v>30183000</v>
      </c>
      <c r="S160" s="482">
        <v>7000</v>
      </c>
      <c r="T160" s="482">
        <v>49146000</v>
      </c>
      <c r="U160" s="482">
        <v>186000</v>
      </c>
      <c r="V160" s="482"/>
      <c r="W160" s="482">
        <v>1661219</v>
      </c>
      <c r="X160" s="482">
        <v>1218439</v>
      </c>
      <c r="Y160" s="482">
        <v>442780</v>
      </c>
      <c r="Z160" s="482">
        <v>1185732</v>
      </c>
      <c r="AA160" s="482">
        <v>637202</v>
      </c>
      <c r="AB160" s="482">
        <v>206776</v>
      </c>
      <c r="AC160" s="482">
        <v>221135</v>
      </c>
      <c r="AD160" s="482">
        <v>120619</v>
      </c>
      <c r="AE160" s="482"/>
      <c r="AF160" s="482">
        <v>1235965</v>
      </c>
      <c r="AG160" s="482">
        <v>311551</v>
      </c>
      <c r="AH160" s="482">
        <v>638146</v>
      </c>
      <c r="AI160" s="482">
        <v>262640</v>
      </c>
      <c r="AJ160" s="482">
        <v>23628</v>
      </c>
      <c r="AK160" s="482">
        <v>918100</v>
      </c>
      <c r="AL160" s="482">
        <v>139500</v>
      </c>
      <c r="AM160" s="482"/>
      <c r="AN160" s="482">
        <v>2530000</v>
      </c>
      <c r="AO160" s="482"/>
      <c r="AP160" s="482"/>
      <c r="AQ160" s="482"/>
      <c r="AR160" s="482"/>
      <c r="AS160" s="483">
        <v>93192360</v>
      </c>
    </row>
    <row r="161" spans="1:45" ht="15.75">
      <c r="A161" s="478" t="s">
        <v>578</v>
      </c>
      <c r="B161" s="484" t="s">
        <v>957</v>
      </c>
      <c r="C161" s="480"/>
      <c r="D161" s="480"/>
      <c r="E161" s="480"/>
      <c r="F161" s="453">
        <v>374750</v>
      </c>
      <c r="G161" s="453"/>
      <c r="H161" s="453"/>
      <c r="I161" s="453">
        <v>4586385</v>
      </c>
      <c r="J161" s="453"/>
      <c r="K161" s="453"/>
      <c r="L161" s="453">
        <v>4586385</v>
      </c>
      <c r="M161" s="453">
        <v>1700000</v>
      </c>
      <c r="N161" s="481">
        <v>6661135</v>
      </c>
      <c r="O161" s="453"/>
      <c r="P161" s="453">
        <v>4811034</v>
      </c>
      <c r="Q161" s="453"/>
      <c r="R161" s="482">
        <v>34564000</v>
      </c>
      <c r="S161" s="482">
        <v>19000</v>
      </c>
      <c r="T161" s="482">
        <v>51863000</v>
      </c>
      <c r="U161" s="482">
        <v>54000</v>
      </c>
      <c r="V161" s="482"/>
      <c r="W161" s="482">
        <v>1218439</v>
      </c>
      <c r="X161" s="482">
        <v>1218439</v>
      </c>
      <c r="Y161" s="482"/>
      <c r="Z161" s="482">
        <v>451897</v>
      </c>
      <c r="AA161" s="482">
        <v>279747</v>
      </c>
      <c r="AB161" s="482">
        <v>90780</v>
      </c>
      <c r="AC161" s="482">
        <v>52651</v>
      </c>
      <c r="AD161" s="482">
        <v>28719</v>
      </c>
      <c r="AE161" s="482"/>
      <c r="AF161" s="482">
        <v>929936</v>
      </c>
      <c r="AG161" s="482">
        <v>237762</v>
      </c>
      <c r="AH161" s="482">
        <v>461784</v>
      </c>
      <c r="AI161" s="482">
        <v>210112</v>
      </c>
      <c r="AJ161" s="482">
        <v>20278</v>
      </c>
      <c r="AK161" s="482"/>
      <c r="AL161" s="482"/>
      <c r="AM161" s="482"/>
      <c r="AN161" s="482"/>
      <c r="AO161" s="482"/>
      <c r="AP161" s="482"/>
      <c r="AQ161" s="482"/>
      <c r="AR161" s="482"/>
      <c r="AS161" s="483">
        <v>93911306</v>
      </c>
    </row>
    <row r="162" spans="1:45" ht="15.75">
      <c r="A162" s="478" t="s">
        <v>579</v>
      </c>
      <c r="B162" s="484" t="s">
        <v>958</v>
      </c>
      <c r="C162" s="480"/>
      <c r="D162" s="480"/>
      <c r="E162" s="480"/>
      <c r="F162" s="453"/>
      <c r="G162" s="453"/>
      <c r="H162" s="453"/>
      <c r="I162" s="453">
        <v>108845.55</v>
      </c>
      <c r="J162" s="453"/>
      <c r="K162" s="453">
        <v>108845.55</v>
      </c>
      <c r="L162" s="453"/>
      <c r="M162" s="453"/>
      <c r="N162" s="481">
        <v>108845.55</v>
      </c>
      <c r="O162" s="453"/>
      <c r="P162" s="453">
        <v>7463020</v>
      </c>
      <c r="Q162" s="453"/>
      <c r="R162" s="482">
        <v>67320000</v>
      </c>
      <c r="S162" s="482">
        <v>39000</v>
      </c>
      <c r="T162" s="482">
        <v>117512300</v>
      </c>
      <c r="U162" s="482">
        <v>1677000</v>
      </c>
      <c r="V162" s="482"/>
      <c r="W162" s="482">
        <v>1963139</v>
      </c>
      <c r="X162" s="482">
        <v>1218439</v>
      </c>
      <c r="Y162" s="482">
        <v>744700</v>
      </c>
      <c r="Z162" s="482">
        <v>481104</v>
      </c>
      <c r="AA162" s="482">
        <v>326372</v>
      </c>
      <c r="AB162" s="482">
        <v>105910</v>
      </c>
      <c r="AC162" s="482">
        <v>31591</v>
      </c>
      <c r="AD162" s="482">
        <v>17231</v>
      </c>
      <c r="AE162" s="482"/>
      <c r="AF162" s="482">
        <v>2145063</v>
      </c>
      <c r="AG162" s="482">
        <v>541114</v>
      </c>
      <c r="AH162" s="482">
        <v>1166612</v>
      </c>
      <c r="AI162" s="482">
        <v>393960</v>
      </c>
      <c r="AJ162" s="482">
        <v>43377</v>
      </c>
      <c r="AK162" s="482">
        <v>2139400</v>
      </c>
      <c r="AL162" s="482">
        <v>361300</v>
      </c>
      <c r="AM162" s="482"/>
      <c r="AN162" s="482">
        <v>2616600</v>
      </c>
      <c r="AO162" s="482"/>
      <c r="AP162" s="482"/>
      <c r="AQ162" s="482"/>
      <c r="AR162" s="482"/>
      <c r="AS162" s="483">
        <v>203717926</v>
      </c>
    </row>
    <row r="163" spans="1:45" ht="15.75">
      <c r="A163" s="478" t="s">
        <v>580</v>
      </c>
      <c r="B163" s="484" t="s">
        <v>960</v>
      </c>
      <c r="C163" s="480"/>
      <c r="D163" s="480"/>
      <c r="E163" s="480"/>
      <c r="F163" s="453"/>
      <c r="G163" s="453"/>
      <c r="H163" s="453"/>
      <c r="I163" s="453">
        <v>7259783</v>
      </c>
      <c r="J163" s="453"/>
      <c r="K163" s="453"/>
      <c r="L163" s="453">
        <v>7259783</v>
      </c>
      <c r="M163" s="453">
        <v>260703</v>
      </c>
      <c r="N163" s="481">
        <v>7520486</v>
      </c>
      <c r="O163" s="453"/>
      <c r="P163" s="453">
        <v>2829989</v>
      </c>
      <c r="Q163" s="453"/>
      <c r="R163" s="482">
        <v>35265000</v>
      </c>
      <c r="S163" s="482">
        <v>68000</v>
      </c>
      <c r="T163" s="482">
        <v>40859000</v>
      </c>
      <c r="U163" s="482">
        <v>105000</v>
      </c>
      <c r="V163" s="482"/>
      <c r="W163" s="482">
        <v>1218439</v>
      </c>
      <c r="X163" s="482">
        <v>1218439</v>
      </c>
      <c r="Y163" s="482"/>
      <c r="Z163" s="482">
        <v>1110076</v>
      </c>
      <c r="AA163" s="482">
        <v>481787</v>
      </c>
      <c r="AB163" s="482">
        <v>156343</v>
      </c>
      <c r="AC163" s="482">
        <v>305377</v>
      </c>
      <c r="AD163" s="482">
        <v>166569</v>
      </c>
      <c r="AE163" s="482"/>
      <c r="AF163" s="482">
        <v>891944</v>
      </c>
      <c r="AG163" s="482">
        <v>224098</v>
      </c>
      <c r="AH163" s="482">
        <v>490866</v>
      </c>
      <c r="AI163" s="482">
        <v>157584</v>
      </c>
      <c r="AJ163" s="482">
        <v>19396</v>
      </c>
      <c r="AK163" s="482"/>
      <c r="AL163" s="482">
        <v>153000</v>
      </c>
      <c r="AM163" s="482"/>
      <c r="AN163" s="482">
        <v>676800</v>
      </c>
      <c r="AO163" s="482"/>
      <c r="AP163" s="482"/>
      <c r="AQ163" s="482"/>
      <c r="AR163" s="482"/>
      <c r="AS163" s="483">
        <v>83177248</v>
      </c>
    </row>
    <row r="164" spans="1:45" ht="15.75">
      <c r="A164" s="478" t="s">
        <v>581</v>
      </c>
      <c r="B164" s="484" t="s">
        <v>959</v>
      </c>
      <c r="C164" s="480"/>
      <c r="D164" s="480"/>
      <c r="E164" s="480">
        <v>3360135</v>
      </c>
      <c r="F164" s="453">
        <v>374750</v>
      </c>
      <c r="G164" s="453"/>
      <c r="H164" s="453"/>
      <c r="I164" s="453">
        <v>0</v>
      </c>
      <c r="J164" s="453"/>
      <c r="K164" s="453"/>
      <c r="L164" s="453"/>
      <c r="M164" s="453">
        <v>3428723</v>
      </c>
      <c r="N164" s="481">
        <v>7163608</v>
      </c>
      <c r="O164" s="453"/>
      <c r="P164" s="453">
        <v>4433114</v>
      </c>
      <c r="Q164" s="453"/>
      <c r="R164" s="482">
        <v>61051000</v>
      </c>
      <c r="S164" s="482">
        <v>262000</v>
      </c>
      <c r="T164" s="482">
        <v>44303000</v>
      </c>
      <c r="U164" s="482">
        <v>86500</v>
      </c>
      <c r="V164" s="482"/>
      <c r="W164" s="482">
        <v>1218439</v>
      </c>
      <c r="X164" s="482">
        <v>1218439</v>
      </c>
      <c r="Y164" s="482"/>
      <c r="Z164" s="482">
        <v>288187</v>
      </c>
      <c r="AA164" s="482">
        <v>217581</v>
      </c>
      <c r="AB164" s="482">
        <v>70606</v>
      </c>
      <c r="AC164" s="482">
        <v>0</v>
      </c>
      <c r="AD164" s="482">
        <v>0</v>
      </c>
      <c r="AE164" s="482"/>
      <c r="AF164" s="482">
        <v>653945</v>
      </c>
      <c r="AG164" s="482">
        <v>142111</v>
      </c>
      <c r="AH164" s="482">
        <v>313880</v>
      </c>
      <c r="AI164" s="482">
        <v>183847.99999999997</v>
      </c>
      <c r="AJ164" s="482">
        <v>14106</v>
      </c>
      <c r="AK164" s="482">
        <v>421900</v>
      </c>
      <c r="AL164" s="482">
        <v>123400</v>
      </c>
      <c r="AM164" s="482"/>
      <c r="AN164" s="482">
        <v>1037100</v>
      </c>
      <c r="AO164" s="482"/>
      <c r="AP164" s="482"/>
      <c r="AQ164" s="482"/>
      <c r="AR164" s="482"/>
      <c r="AS164" s="483">
        <v>113878585</v>
      </c>
    </row>
    <row r="165" spans="1:45" ht="15.75">
      <c r="A165" s="478" t="s">
        <v>582</v>
      </c>
      <c r="B165" s="479" t="s">
        <v>933</v>
      </c>
      <c r="C165" s="480"/>
      <c r="D165" s="480"/>
      <c r="E165" s="480"/>
      <c r="F165" s="453"/>
      <c r="G165" s="453"/>
      <c r="H165" s="453"/>
      <c r="I165" s="453">
        <v>1096061.15</v>
      </c>
      <c r="J165" s="453">
        <v>943600</v>
      </c>
      <c r="K165" s="453">
        <v>29685.15</v>
      </c>
      <c r="L165" s="453">
        <v>122776</v>
      </c>
      <c r="M165" s="453">
        <v>2428296</v>
      </c>
      <c r="N165" s="481">
        <v>3524357.15</v>
      </c>
      <c r="O165" s="453"/>
      <c r="P165" s="453">
        <v>4543206</v>
      </c>
      <c r="Q165" s="453"/>
      <c r="R165" s="482">
        <v>9277000</v>
      </c>
      <c r="S165" s="482">
        <v>160000</v>
      </c>
      <c r="T165" s="482">
        <v>8240000</v>
      </c>
      <c r="U165" s="482">
        <v>414000</v>
      </c>
      <c r="V165" s="482"/>
      <c r="W165" s="482">
        <v>1218439</v>
      </c>
      <c r="X165" s="482">
        <v>1218439</v>
      </c>
      <c r="Y165" s="482"/>
      <c r="Z165" s="482">
        <v>234086</v>
      </c>
      <c r="AA165" s="482">
        <v>139874</v>
      </c>
      <c r="AB165" s="482">
        <v>45390</v>
      </c>
      <c r="AC165" s="482">
        <v>31591</v>
      </c>
      <c r="AD165" s="482">
        <v>17231</v>
      </c>
      <c r="AE165" s="482"/>
      <c r="AF165" s="482">
        <v>327301</v>
      </c>
      <c r="AG165" s="482">
        <v>71055</v>
      </c>
      <c r="AH165" s="482">
        <v>91609</v>
      </c>
      <c r="AI165" s="482">
        <v>157584</v>
      </c>
      <c r="AJ165" s="482">
        <v>7053</v>
      </c>
      <c r="AK165" s="482">
        <v>183600</v>
      </c>
      <c r="AL165" s="482">
        <v>28200</v>
      </c>
      <c r="AM165" s="482"/>
      <c r="AN165" s="482">
        <v>330000</v>
      </c>
      <c r="AO165" s="482"/>
      <c r="AP165" s="482"/>
      <c r="AQ165" s="482"/>
      <c r="AR165" s="482"/>
      <c r="AS165" s="483">
        <v>24955832</v>
      </c>
    </row>
    <row r="166" spans="1:45" ht="15.75">
      <c r="A166" s="478" t="s">
        <v>583</v>
      </c>
      <c r="B166" s="484" t="s">
        <v>961</v>
      </c>
      <c r="C166" s="480"/>
      <c r="D166" s="480"/>
      <c r="E166" s="480"/>
      <c r="F166" s="453"/>
      <c r="G166" s="453"/>
      <c r="H166" s="453"/>
      <c r="I166" s="453">
        <v>2531737</v>
      </c>
      <c r="J166" s="453"/>
      <c r="K166" s="453"/>
      <c r="L166" s="453">
        <v>2531737</v>
      </c>
      <c r="M166" s="453"/>
      <c r="N166" s="481">
        <v>2531737</v>
      </c>
      <c r="O166" s="453"/>
      <c r="P166" s="453">
        <v>1159935</v>
      </c>
      <c r="Q166" s="453"/>
      <c r="R166" s="482">
        <v>22984000</v>
      </c>
      <c r="S166" s="482">
        <v>13000</v>
      </c>
      <c r="T166" s="482">
        <v>22591000</v>
      </c>
      <c r="U166" s="482">
        <v>558000</v>
      </c>
      <c r="V166" s="482"/>
      <c r="W166" s="482">
        <v>1218439</v>
      </c>
      <c r="X166" s="482">
        <v>1218439</v>
      </c>
      <c r="Y166" s="482"/>
      <c r="Z166" s="482">
        <v>344662</v>
      </c>
      <c r="AA166" s="482">
        <v>186498</v>
      </c>
      <c r="AB166" s="482">
        <v>60520</v>
      </c>
      <c r="AC166" s="482">
        <v>63181</v>
      </c>
      <c r="AD166" s="482">
        <v>34463</v>
      </c>
      <c r="AE166" s="482"/>
      <c r="AF166" s="482">
        <v>394580</v>
      </c>
      <c r="AG166" s="482">
        <v>95651</v>
      </c>
      <c r="AH166" s="482">
        <v>184880</v>
      </c>
      <c r="AI166" s="482">
        <v>105056</v>
      </c>
      <c r="AJ166" s="482">
        <v>8993</v>
      </c>
      <c r="AK166" s="482">
        <v>324500</v>
      </c>
      <c r="AL166" s="482">
        <v>42200</v>
      </c>
      <c r="AM166" s="482"/>
      <c r="AN166" s="482">
        <v>2200000</v>
      </c>
      <c r="AO166" s="482"/>
      <c r="AP166" s="482"/>
      <c r="AQ166" s="482"/>
      <c r="AR166" s="482"/>
      <c r="AS166" s="483">
        <v>51830316</v>
      </c>
    </row>
    <row r="167" spans="1:45" ht="15.75">
      <c r="A167" s="478" t="s">
        <v>584</v>
      </c>
      <c r="B167" s="484" t="s">
        <v>962</v>
      </c>
      <c r="C167" s="480"/>
      <c r="D167" s="480"/>
      <c r="E167" s="480"/>
      <c r="F167" s="453"/>
      <c r="G167" s="453"/>
      <c r="H167" s="453"/>
      <c r="I167" s="453">
        <v>4950316</v>
      </c>
      <c r="J167" s="453"/>
      <c r="K167" s="453"/>
      <c r="L167" s="453">
        <v>4950316</v>
      </c>
      <c r="M167" s="453"/>
      <c r="N167" s="481">
        <v>4950316</v>
      </c>
      <c r="O167" s="453"/>
      <c r="P167" s="453">
        <v>5255294</v>
      </c>
      <c r="Q167" s="453"/>
      <c r="R167" s="482">
        <v>48791000</v>
      </c>
      <c r="S167" s="482">
        <v>79000</v>
      </c>
      <c r="T167" s="482">
        <v>60436000</v>
      </c>
      <c r="U167" s="482">
        <v>1245000</v>
      </c>
      <c r="V167" s="482"/>
      <c r="W167" s="482">
        <v>1218439</v>
      </c>
      <c r="X167" s="482">
        <v>1218439</v>
      </c>
      <c r="Y167" s="482"/>
      <c r="Z167" s="482">
        <v>348973</v>
      </c>
      <c r="AA167" s="482">
        <v>202040</v>
      </c>
      <c r="AB167" s="482">
        <v>65563</v>
      </c>
      <c r="AC167" s="482">
        <v>52651</v>
      </c>
      <c r="AD167" s="482">
        <v>28719</v>
      </c>
      <c r="AE167" s="482"/>
      <c r="AF167" s="482">
        <v>1084482</v>
      </c>
      <c r="AG167" s="482">
        <v>267824</v>
      </c>
      <c r="AH167" s="482">
        <v>533035</v>
      </c>
      <c r="AI167" s="482">
        <v>262640</v>
      </c>
      <c r="AJ167" s="482">
        <v>20983</v>
      </c>
      <c r="AK167" s="482"/>
      <c r="AL167" s="482">
        <v>202400</v>
      </c>
      <c r="AM167" s="482"/>
      <c r="AN167" s="482">
        <v>1320000</v>
      </c>
      <c r="AO167" s="482"/>
      <c r="AP167" s="482">
        <v>3700000</v>
      </c>
      <c r="AQ167" s="482"/>
      <c r="AR167" s="482">
        <v>11151226</v>
      </c>
      <c r="AS167" s="483">
        <v>134831814</v>
      </c>
    </row>
    <row r="168" spans="1:45" ht="31.5">
      <c r="A168" s="478" t="s">
        <v>577</v>
      </c>
      <c r="B168" s="484" t="s">
        <v>963</v>
      </c>
      <c r="C168" s="480"/>
      <c r="D168" s="480"/>
      <c r="E168" s="480"/>
      <c r="F168" s="453"/>
      <c r="G168" s="453"/>
      <c r="H168" s="453"/>
      <c r="I168" s="453">
        <v>294915.1</v>
      </c>
      <c r="J168" s="453"/>
      <c r="K168" s="453">
        <v>19790.1</v>
      </c>
      <c r="L168" s="453">
        <v>275125</v>
      </c>
      <c r="M168" s="453"/>
      <c r="N168" s="481">
        <v>294915.1</v>
      </c>
      <c r="O168" s="453"/>
      <c r="P168" s="453">
        <v>3863179</v>
      </c>
      <c r="Q168" s="453"/>
      <c r="R168" s="482"/>
      <c r="S168" s="482"/>
      <c r="T168" s="482"/>
      <c r="U168" s="482"/>
      <c r="V168" s="482"/>
      <c r="W168" s="482">
        <v>0</v>
      </c>
      <c r="X168" s="482">
        <v>0</v>
      </c>
      <c r="Y168" s="482"/>
      <c r="Z168" s="482">
        <v>370527</v>
      </c>
      <c r="AA168" s="482">
        <v>279747</v>
      </c>
      <c r="AB168" s="482">
        <v>90780</v>
      </c>
      <c r="AC168" s="482">
        <v>0</v>
      </c>
      <c r="AD168" s="482">
        <v>0</v>
      </c>
      <c r="AE168" s="482"/>
      <c r="AF168" s="482">
        <v>286343</v>
      </c>
      <c r="AG168" s="482">
        <v>68322</v>
      </c>
      <c r="AH168" s="482">
        <v>105735</v>
      </c>
      <c r="AI168" s="482">
        <v>105056</v>
      </c>
      <c r="AJ168" s="482">
        <v>7230</v>
      </c>
      <c r="AK168" s="482">
        <v>270500</v>
      </c>
      <c r="AL168" s="482">
        <v>72300</v>
      </c>
      <c r="AM168" s="482"/>
      <c r="AN168" s="482">
        <v>102100</v>
      </c>
      <c r="AO168" s="482"/>
      <c r="AP168" s="482"/>
      <c r="AQ168" s="482"/>
      <c r="AR168" s="482"/>
      <c r="AS168" s="483">
        <v>4964949</v>
      </c>
    </row>
    <row r="169" spans="1:45" ht="31.5">
      <c r="A169" s="478" t="s">
        <v>561</v>
      </c>
      <c r="B169" s="484" t="s">
        <v>964</v>
      </c>
      <c r="C169" s="480"/>
      <c r="D169" s="480"/>
      <c r="E169" s="480"/>
      <c r="F169" s="453"/>
      <c r="G169" s="453"/>
      <c r="H169" s="453"/>
      <c r="I169" s="453">
        <v>617495.05</v>
      </c>
      <c r="J169" s="453">
        <v>607600</v>
      </c>
      <c r="K169" s="453">
        <v>9895.05</v>
      </c>
      <c r="L169" s="453"/>
      <c r="M169" s="453"/>
      <c r="N169" s="481">
        <v>617495.05</v>
      </c>
      <c r="O169" s="453"/>
      <c r="P169" s="453">
        <v>3277674</v>
      </c>
      <c r="Q169" s="453"/>
      <c r="R169" s="482"/>
      <c r="S169" s="482"/>
      <c r="T169" s="482"/>
      <c r="U169" s="482"/>
      <c r="V169" s="482"/>
      <c r="W169" s="482">
        <v>1218439</v>
      </c>
      <c r="X169" s="482">
        <v>1218439</v>
      </c>
      <c r="Y169" s="482"/>
      <c r="Z169" s="482">
        <v>191947</v>
      </c>
      <c r="AA169" s="482">
        <v>46625</v>
      </c>
      <c r="AB169" s="482">
        <v>15130</v>
      </c>
      <c r="AC169" s="482">
        <v>84242</v>
      </c>
      <c r="AD169" s="482">
        <v>45950</v>
      </c>
      <c r="AE169" s="482"/>
      <c r="AF169" s="482">
        <v>226848</v>
      </c>
      <c r="AG169" s="482">
        <v>51925</v>
      </c>
      <c r="AH169" s="482">
        <v>91194</v>
      </c>
      <c r="AI169" s="482">
        <v>78792</v>
      </c>
      <c r="AJ169" s="482">
        <v>4937</v>
      </c>
      <c r="AK169" s="482"/>
      <c r="AL169" s="482">
        <v>35500</v>
      </c>
      <c r="AM169" s="482"/>
      <c r="AN169" s="482">
        <v>226000</v>
      </c>
      <c r="AO169" s="482"/>
      <c r="AP169" s="482"/>
      <c r="AQ169" s="482"/>
      <c r="AR169" s="482"/>
      <c r="AS169" s="483">
        <v>5176408</v>
      </c>
    </row>
    <row r="170" spans="1:45" ht="31.5">
      <c r="A170" s="478" t="s">
        <v>484</v>
      </c>
      <c r="B170" s="484" t="s">
        <v>965</v>
      </c>
      <c r="C170" s="480"/>
      <c r="D170" s="480"/>
      <c r="E170" s="480"/>
      <c r="F170" s="453"/>
      <c r="G170" s="453"/>
      <c r="H170" s="453"/>
      <c r="I170" s="453">
        <v>9895.05</v>
      </c>
      <c r="J170" s="453"/>
      <c r="K170" s="453">
        <v>9895.05</v>
      </c>
      <c r="L170" s="453"/>
      <c r="M170" s="453"/>
      <c r="N170" s="481">
        <v>9895.05</v>
      </c>
      <c r="O170" s="453"/>
      <c r="P170" s="453">
        <v>2702465</v>
      </c>
      <c r="Q170" s="453"/>
      <c r="R170" s="482"/>
      <c r="S170" s="482"/>
      <c r="T170" s="482"/>
      <c r="U170" s="482"/>
      <c r="V170" s="482"/>
      <c r="W170" s="482">
        <v>0</v>
      </c>
      <c r="X170" s="482">
        <v>0</v>
      </c>
      <c r="Y170" s="482"/>
      <c r="Z170" s="482">
        <v>82339</v>
      </c>
      <c r="AA170" s="482">
        <v>62166</v>
      </c>
      <c r="AB170" s="482">
        <v>20173</v>
      </c>
      <c r="AC170" s="482">
        <v>0</v>
      </c>
      <c r="AD170" s="482">
        <v>0</v>
      </c>
      <c r="AE170" s="482"/>
      <c r="AF170" s="482">
        <v>100604</v>
      </c>
      <c r="AG170" s="482">
        <v>21863</v>
      </c>
      <c r="AH170" s="482">
        <v>24097</v>
      </c>
      <c r="AI170" s="482">
        <v>52528</v>
      </c>
      <c r="AJ170" s="482">
        <v>2116</v>
      </c>
      <c r="AK170" s="482"/>
      <c r="AL170" s="482"/>
      <c r="AM170" s="482"/>
      <c r="AN170" s="482"/>
      <c r="AO170" s="482"/>
      <c r="AP170" s="482"/>
      <c r="AQ170" s="482"/>
      <c r="AR170" s="482"/>
      <c r="AS170" s="483">
        <v>2885408</v>
      </c>
    </row>
    <row r="171" spans="1:45" ht="31.5">
      <c r="A171" s="478" t="s">
        <v>485</v>
      </c>
      <c r="B171" s="484" t="s">
        <v>966</v>
      </c>
      <c r="C171" s="480"/>
      <c r="D171" s="480"/>
      <c r="E171" s="480"/>
      <c r="F171" s="453"/>
      <c r="G171" s="453"/>
      <c r="H171" s="453"/>
      <c r="I171" s="453">
        <v>39580.2</v>
      </c>
      <c r="J171" s="453"/>
      <c r="K171" s="453">
        <v>39580.2</v>
      </c>
      <c r="L171" s="453"/>
      <c r="M171" s="453"/>
      <c r="N171" s="481">
        <v>39580.2</v>
      </c>
      <c r="O171" s="453"/>
      <c r="P171" s="453">
        <v>3763810</v>
      </c>
      <c r="Q171" s="453"/>
      <c r="R171" s="482"/>
      <c r="S171" s="482"/>
      <c r="T171" s="482"/>
      <c r="U171" s="482"/>
      <c r="V171" s="482"/>
      <c r="W171" s="482">
        <v>0</v>
      </c>
      <c r="X171" s="482">
        <v>0</v>
      </c>
      <c r="Y171" s="482"/>
      <c r="Z171" s="482">
        <v>320585</v>
      </c>
      <c r="AA171" s="482">
        <v>13862</v>
      </c>
      <c r="AB171" s="482">
        <v>6723</v>
      </c>
      <c r="AC171" s="482">
        <v>0</v>
      </c>
      <c r="AD171" s="482">
        <v>0</v>
      </c>
      <c r="AE171" s="482">
        <v>300000</v>
      </c>
      <c r="AF171" s="482">
        <v>515406</v>
      </c>
      <c r="AG171" s="482">
        <v>131179</v>
      </c>
      <c r="AH171" s="482">
        <v>241798</v>
      </c>
      <c r="AI171" s="482">
        <v>131320</v>
      </c>
      <c r="AJ171" s="482">
        <v>11109</v>
      </c>
      <c r="AK171" s="482">
        <v>350300</v>
      </c>
      <c r="AL171" s="482"/>
      <c r="AM171" s="482"/>
      <c r="AN171" s="482"/>
      <c r="AO171" s="482"/>
      <c r="AP171" s="482"/>
      <c r="AQ171" s="482"/>
      <c r="AR171" s="482"/>
      <c r="AS171" s="483">
        <v>4950101</v>
      </c>
    </row>
    <row r="172" spans="1:45" ht="31.5">
      <c r="A172" s="478" t="s">
        <v>486</v>
      </c>
      <c r="B172" s="484" t="s">
        <v>967</v>
      </c>
      <c r="C172" s="480"/>
      <c r="D172" s="480"/>
      <c r="E172" s="480"/>
      <c r="F172" s="453"/>
      <c r="G172" s="453"/>
      <c r="H172" s="453"/>
      <c r="I172" s="453">
        <v>9895.05</v>
      </c>
      <c r="J172" s="453"/>
      <c r="K172" s="453">
        <v>9895.05</v>
      </c>
      <c r="L172" s="453"/>
      <c r="M172" s="453"/>
      <c r="N172" s="481">
        <v>9895.05</v>
      </c>
      <c r="O172" s="453"/>
      <c r="P172" s="453">
        <v>1673381</v>
      </c>
      <c r="Q172" s="453"/>
      <c r="R172" s="482"/>
      <c r="S172" s="482"/>
      <c r="T172" s="482"/>
      <c r="U172" s="482"/>
      <c r="V172" s="482"/>
      <c r="W172" s="482">
        <v>1218439</v>
      </c>
      <c r="X172" s="482">
        <v>1218439</v>
      </c>
      <c r="Y172" s="482"/>
      <c r="Z172" s="482">
        <v>20585</v>
      </c>
      <c r="AA172" s="482">
        <v>13862</v>
      </c>
      <c r="AB172" s="482">
        <v>6723</v>
      </c>
      <c r="AC172" s="482">
        <v>0</v>
      </c>
      <c r="AD172" s="482">
        <v>0</v>
      </c>
      <c r="AE172" s="482"/>
      <c r="AF172" s="482">
        <v>190790</v>
      </c>
      <c r="AG172" s="482">
        <v>43727</v>
      </c>
      <c r="AH172" s="482">
        <v>37599</v>
      </c>
      <c r="AI172" s="482">
        <v>105056</v>
      </c>
      <c r="AJ172" s="482">
        <v>4408</v>
      </c>
      <c r="AK172" s="482">
        <v>23200</v>
      </c>
      <c r="AL172" s="482">
        <v>22400</v>
      </c>
      <c r="AM172" s="482"/>
      <c r="AN172" s="482">
        <v>247100</v>
      </c>
      <c r="AO172" s="482"/>
      <c r="AP172" s="482"/>
      <c r="AQ172" s="482"/>
      <c r="AR172" s="482"/>
      <c r="AS172" s="483">
        <v>3395895</v>
      </c>
    </row>
    <row r="173" spans="1:45" ht="31.5">
      <c r="A173" s="478" t="s">
        <v>731</v>
      </c>
      <c r="B173" s="484" t="s">
        <v>968</v>
      </c>
      <c r="C173" s="480"/>
      <c r="D173" s="480"/>
      <c r="E173" s="480"/>
      <c r="F173" s="453"/>
      <c r="G173" s="453"/>
      <c r="H173" s="453"/>
      <c r="I173" s="453">
        <v>233529.1</v>
      </c>
      <c r="J173" s="453"/>
      <c r="K173" s="453">
        <v>19790.1</v>
      </c>
      <c r="L173" s="453">
        <v>213739</v>
      </c>
      <c r="M173" s="453">
        <v>438571</v>
      </c>
      <c r="N173" s="481">
        <v>672100.1</v>
      </c>
      <c r="O173" s="453"/>
      <c r="P173" s="453">
        <v>3333244</v>
      </c>
      <c r="Q173" s="453"/>
      <c r="R173" s="482"/>
      <c r="S173" s="482"/>
      <c r="T173" s="482"/>
      <c r="U173" s="482"/>
      <c r="V173" s="482"/>
      <c r="W173" s="482">
        <v>0</v>
      </c>
      <c r="X173" s="482">
        <v>0</v>
      </c>
      <c r="Y173" s="482"/>
      <c r="Z173" s="482">
        <v>0</v>
      </c>
      <c r="AA173" s="482">
        <v>0</v>
      </c>
      <c r="AB173" s="482">
        <v>0</v>
      </c>
      <c r="AC173" s="482">
        <v>0</v>
      </c>
      <c r="AD173" s="482">
        <v>0</v>
      </c>
      <c r="AE173" s="482"/>
      <c r="AF173" s="482">
        <v>207977</v>
      </c>
      <c r="AG173" s="482">
        <v>54658</v>
      </c>
      <c r="AH173" s="482">
        <v>69590</v>
      </c>
      <c r="AI173" s="482">
        <v>78792</v>
      </c>
      <c r="AJ173" s="482">
        <v>4937</v>
      </c>
      <c r="AK173" s="482"/>
      <c r="AL173" s="482"/>
      <c r="AM173" s="482"/>
      <c r="AN173" s="482">
        <v>40000</v>
      </c>
      <c r="AO173" s="482"/>
      <c r="AP173" s="482"/>
      <c r="AQ173" s="482">
        <v>1931095</v>
      </c>
      <c r="AR173" s="482"/>
      <c r="AS173" s="483">
        <v>5512316</v>
      </c>
    </row>
    <row r="174" spans="1:45" ht="15.75">
      <c r="A174" s="478" t="s">
        <v>487</v>
      </c>
      <c r="B174" s="479" t="s">
        <v>932</v>
      </c>
      <c r="C174" s="480"/>
      <c r="D174" s="480"/>
      <c r="E174" s="480"/>
      <c r="F174" s="453"/>
      <c r="G174" s="453"/>
      <c r="H174" s="453"/>
      <c r="I174" s="453">
        <v>859790.1</v>
      </c>
      <c r="J174" s="453">
        <v>840000</v>
      </c>
      <c r="K174" s="453">
        <v>19790.1</v>
      </c>
      <c r="L174" s="453"/>
      <c r="M174" s="453">
        <v>1559774</v>
      </c>
      <c r="N174" s="481">
        <v>2419564.1</v>
      </c>
      <c r="O174" s="453"/>
      <c r="P174" s="453">
        <v>4608527</v>
      </c>
      <c r="Q174" s="453"/>
      <c r="R174" s="482"/>
      <c r="S174" s="482"/>
      <c r="T174" s="482"/>
      <c r="U174" s="482"/>
      <c r="V174" s="482"/>
      <c r="W174" s="482">
        <v>1218439</v>
      </c>
      <c r="X174" s="482">
        <v>1218439</v>
      </c>
      <c r="Y174" s="482"/>
      <c r="Z174" s="482">
        <v>645782</v>
      </c>
      <c r="AA174" s="482">
        <v>455746</v>
      </c>
      <c r="AB174" s="482">
        <v>141213</v>
      </c>
      <c r="AC174" s="482">
        <v>31592</v>
      </c>
      <c r="AD174" s="482">
        <v>17231</v>
      </c>
      <c r="AE174" s="482"/>
      <c r="AF174" s="482">
        <v>477629</v>
      </c>
      <c r="AG174" s="482">
        <v>109316</v>
      </c>
      <c r="AH174" s="482">
        <v>146034</v>
      </c>
      <c r="AI174" s="482">
        <v>210112</v>
      </c>
      <c r="AJ174" s="482">
        <v>12167</v>
      </c>
      <c r="AK174" s="482">
        <v>542300</v>
      </c>
      <c r="AL174" s="482"/>
      <c r="AM174" s="482"/>
      <c r="AN174" s="482">
        <v>160000</v>
      </c>
      <c r="AO174" s="482"/>
      <c r="AP174" s="482"/>
      <c r="AQ174" s="482"/>
      <c r="AR174" s="482"/>
      <c r="AS174" s="483">
        <v>7652677</v>
      </c>
    </row>
    <row r="175" spans="1:45" ht="15.75">
      <c r="A175" s="478" t="s">
        <v>488</v>
      </c>
      <c r="B175" s="484" t="s">
        <v>969</v>
      </c>
      <c r="C175" s="480"/>
      <c r="D175" s="480"/>
      <c r="E175" s="480"/>
      <c r="F175" s="453"/>
      <c r="G175" s="453"/>
      <c r="H175" s="453">
        <v>496316</v>
      </c>
      <c r="I175" s="453">
        <v>258145.15</v>
      </c>
      <c r="J175" s="453"/>
      <c r="K175" s="453">
        <v>29685.15</v>
      </c>
      <c r="L175" s="453">
        <v>228460</v>
      </c>
      <c r="M175" s="453">
        <v>991826</v>
      </c>
      <c r="N175" s="481">
        <v>1746287.15</v>
      </c>
      <c r="O175" s="453"/>
      <c r="P175" s="453">
        <v>4991638</v>
      </c>
      <c r="Q175" s="453"/>
      <c r="R175" s="482"/>
      <c r="S175" s="482"/>
      <c r="T175" s="482"/>
      <c r="U175" s="482"/>
      <c r="V175" s="482"/>
      <c r="W175" s="482">
        <v>1218439</v>
      </c>
      <c r="X175" s="482">
        <v>1218439</v>
      </c>
      <c r="Y175" s="482"/>
      <c r="Z175" s="482">
        <v>576375</v>
      </c>
      <c r="AA175" s="482">
        <v>435162</v>
      </c>
      <c r="AB175" s="482">
        <v>141213</v>
      </c>
      <c r="AC175" s="482">
        <v>0</v>
      </c>
      <c r="AD175" s="482">
        <v>0</v>
      </c>
      <c r="AE175" s="482"/>
      <c r="AF175" s="482">
        <v>732375</v>
      </c>
      <c r="AG175" s="482">
        <v>183104</v>
      </c>
      <c r="AH175" s="482">
        <v>188619</v>
      </c>
      <c r="AI175" s="482">
        <v>341432</v>
      </c>
      <c r="AJ175" s="482">
        <v>19220</v>
      </c>
      <c r="AK175" s="482"/>
      <c r="AL175" s="482">
        <v>245500</v>
      </c>
      <c r="AM175" s="482"/>
      <c r="AN175" s="482">
        <v>477800</v>
      </c>
      <c r="AO175" s="482"/>
      <c r="AP175" s="482"/>
      <c r="AQ175" s="482"/>
      <c r="AR175" s="482"/>
      <c r="AS175" s="483">
        <v>8242127</v>
      </c>
    </row>
    <row r="176" spans="1:45" ht="31.5">
      <c r="A176" s="478" t="s">
        <v>489</v>
      </c>
      <c r="B176" s="484" t="s">
        <v>970</v>
      </c>
      <c r="C176" s="480"/>
      <c r="D176" s="480"/>
      <c r="E176" s="480"/>
      <c r="F176" s="453"/>
      <c r="G176" s="453"/>
      <c r="H176" s="453"/>
      <c r="I176" s="453">
        <v>869685.15</v>
      </c>
      <c r="J176" s="453">
        <v>840000</v>
      </c>
      <c r="K176" s="453">
        <v>29685.15</v>
      </c>
      <c r="L176" s="453"/>
      <c r="M176" s="453"/>
      <c r="N176" s="481">
        <v>869685.15</v>
      </c>
      <c r="O176" s="453"/>
      <c r="P176" s="453">
        <v>1591896</v>
      </c>
      <c r="Q176" s="453"/>
      <c r="R176" s="482"/>
      <c r="S176" s="482"/>
      <c r="T176" s="482"/>
      <c r="U176" s="482"/>
      <c r="V176" s="482"/>
      <c r="W176" s="482">
        <v>1218439</v>
      </c>
      <c r="X176" s="482">
        <v>1218439</v>
      </c>
      <c r="Y176" s="482"/>
      <c r="Z176" s="482">
        <v>41170</v>
      </c>
      <c r="AA176" s="482">
        <v>31083</v>
      </c>
      <c r="AB176" s="482">
        <v>10087</v>
      </c>
      <c r="AC176" s="482">
        <v>0</v>
      </c>
      <c r="AD176" s="482">
        <v>0</v>
      </c>
      <c r="AE176" s="482"/>
      <c r="AF176" s="482">
        <v>147758</v>
      </c>
      <c r="AG176" s="482">
        <v>32795</v>
      </c>
      <c r="AH176" s="482">
        <v>32821</v>
      </c>
      <c r="AI176" s="482">
        <v>78792</v>
      </c>
      <c r="AJ176" s="482">
        <v>3350</v>
      </c>
      <c r="AK176" s="482">
        <v>69700</v>
      </c>
      <c r="AL176" s="482">
        <v>25200</v>
      </c>
      <c r="AM176" s="482"/>
      <c r="AN176" s="482">
        <v>91200</v>
      </c>
      <c r="AO176" s="482"/>
      <c r="AP176" s="482"/>
      <c r="AQ176" s="482"/>
      <c r="AR176" s="482"/>
      <c r="AS176" s="483">
        <v>3185363</v>
      </c>
    </row>
    <row r="177" spans="1:45" ht="31.5">
      <c r="A177" s="478" t="s">
        <v>114</v>
      </c>
      <c r="B177" s="484" t="s">
        <v>971</v>
      </c>
      <c r="C177" s="480"/>
      <c r="D177" s="480"/>
      <c r="E177" s="480"/>
      <c r="F177" s="453"/>
      <c r="G177" s="453"/>
      <c r="H177" s="453"/>
      <c r="I177" s="453">
        <v>1215055.4</v>
      </c>
      <c r="J177" s="453"/>
      <c r="K177" s="453">
        <v>79160.4</v>
      </c>
      <c r="L177" s="453">
        <v>1135895</v>
      </c>
      <c r="M177" s="453"/>
      <c r="N177" s="481">
        <v>1215055.4</v>
      </c>
      <c r="O177" s="453"/>
      <c r="P177" s="453">
        <v>5845873</v>
      </c>
      <c r="Q177" s="453"/>
      <c r="R177" s="482"/>
      <c r="S177" s="482"/>
      <c r="T177" s="482"/>
      <c r="U177" s="482"/>
      <c r="V177" s="482"/>
      <c r="W177" s="482">
        <v>0</v>
      </c>
      <c r="X177" s="482">
        <v>0</v>
      </c>
      <c r="Y177" s="482"/>
      <c r="Z177" s="482">
        <v>406170</v>
      </c>
      <c r="AA177" s="482">
        <v>173968</v>
      </c>
      <c r="AB177" s="482">
        <v>85736</v>
      </c>
      <c r="AC177" s="482">
        <v>94772</v>
      </c>
      <c r="AD177" s="482">
        <v>51694</v>
      </c>
      <c r="AE177" s="482"/>
      <c r="AF177" s="482">
        <v>933831</v>
      </c>
      <c r="AG177" s="482">
        <v>226831</v>
      </c>
      <c r="AH177" s="482">
        <v>290822</v>
      </c>
      <c r="AI177" s="482">
        <v>393960</v>
      </c>
      <c r="AJ177" s="482">
        <v>22218</v>
      </c>
      <c r="AK177" s="482"/>
      <c r="AL177" s="482"/>
      <c r="AM177" s="482"/>
      <c r="AN177" s="482"/>
      <c r="AO177" s="482"/>
      <c r="AP177" s="482"/>
      <c r="AQ177" s="482"/>
      <c r="AR177" s="482"/>
      <c r="AS177" s="483">
        <v>7185874</v>
      </c>
    </row>
    <row r="178" spans="1:45" ht="31.5">
      <c r="A178" s="478" t="s">
        <v>115</v>
      </c>
      <c r="B178" s="484" t="s">
        <v>972</v>
      </c>
      <c r="C178" s="480"/>
      <c r="D178" s="480"/>
      <c r="E178" s="480"/>
      <c r="F178" s="453"/>
      <c r="G178" s="453"/>
      <c r="H178" s="453"/>
      <c r="I178" s="453">
        <v>631602.25</v>
      </c>
      <c r="J178" s="453"/>
      <c r="K178" s="453">
        <v>49475.25</v>
      </c>
      <c r="L178" s="453">
        <v>582127</v>
      </c>
      <c r="M178" s="453">
        <v>453685</v>
      </c>
      <c r="N178" s="481">
        <v>1085287.25</v>
      </c>
      <c r="O178" s="453"/>
      <c r="P178" s="453">
        <v>5074759</v>
      </c>
      <c r="Q178" s="453"/>
      <c r="R178" s="482"/>
      <c r="S178" s="482"/>
      <c r="T178" s="482"/>
      <c r="U178" s="482"/>
      <c r="V178" s="482"/>
      <c r="W178" s="482">
        <v>0</v>
      </c>
      <c r="X178" s="482">
        <v>0</v>
      </c>
      <c r="Y178" s="482"/>
      <c r="Z178" s="482">
        <v>300000</v>
      </c>
      <c r="AA178" s="482"/>
      <c r="AB178" s="482"/>
      <c r="AC178" s="482">
        <v>0</v>
      </c>
      <c r="AD178" s="482">
        <v>0</v>
      </c>
      <c r="AE178" s="482">
        <v>300000</v>
      </c>
      <c r="AF178" s="482">
        <v>641188</v>
      </c>
      <c r="AG178" s="482">
        <v>153042</v>
      </c>
      <c r="AH178" s="482">
        <v>236605</v>
      </c>
      <c r="AI178" s="482">
        <v>236376</v>
      </c>
      <c r="AJ178" s="482">
        <v>15165</v>
      </c>
      <c r="AK178" s="482"/>
      <c r="AL178" s="482"/>
      <c r="AM178" s="482"/>
      <c r="AN178" s="482"/>
      <c r="AO178" s="482"/>
      <c r="AP178" s="482"/>
      <c r="AQ178" s="482"/>
      <c r="AR178" s="482"/>
      <c r="AS178" s="483">
        <v>6015947</v>
      </c>
    </row>
    <row r="179" spans="1:45" ht="31.5">
      <c r="A179" s="478" t="s">
        <v>116</v>
      </c>
      <c r="B179" s="484" t="s">
        <v>973</v>
      </c>
      <c r="C179" s="480"/>
      <c r="D179" s="480"/>
      <c r="E179" s="480"/>
      <c r="F179" s="453"/>
      <c r="G179" s="453"/>
      <c r="H179" s="453"/>
      <c r="I179" s="453">
        <v>785188.1</v>
      </c>
      <c r="J179" s="453"/>
      <c r="K179" s="453">
        <v>19790.1</v>
      </c>
      <c r="L179" s="453">
        <v>765398</v>
      </c>
      <c r="M179" s="453"/>
      <c r="N179" s="481">
        <v>785188.1</v>
      </c>
      <c r="O179" s="453"/>
      <c r="P179" s="453">
        <v>2414006</v>
      </c>
      <c r="Q179" s="453"/>
      <c r="R179" s="482"/>
      <c r="S179" s="482"/>
      <c r="T179" s="482"/>
      <c r="U179" s="482"/>
      <c r="V179" s="482"/>
      <c r="W179" s="482">
        <v>0</v>
      </c>
      <c r="X179" s="482">
        <v>0</v>
      </c>
      <c r="Y179" s="482"/>
      <c r="Z179" s="482">
        <v>0</v>
      </c>
      <c r="AA179" s="482"/>
      <c r="AB179" s="482"/>
      <c r="AC179" s="482">
        <v>0</v>
      </c>
      <c r="AD179" s="482">
        <v>0</v>
      </c>
      <c r="AE179" s="482"/>
      <c r="AF179" s="482">
        <v>316815</v>
      </c>
      <c r="AG179" s="482">
        <v>65590</v>
      </c>
      <c r="AH179" s="482">
        <v>59618</v>
      </c>
      <c r="AI179" s="482">
        <v>183847.99999999997</v>
      </c>
      <c r="AJ179" s="482">
        <v>7759</v>
      </c>
      <c r="AK179" s="482"/>
      <c r="AL179" s="482"/>
      <c r="AM179" s="482"/>
      <c r="AN179" s="482"/>
      <c r="AO179" s="482"/>
      <c r="AP179" s="482"/>
      <c r="AQ179" s="482"/>
      <c r="AR179" s="482"/>
      <c r="AS179" s="483">
        <v>2730821</v>
      </c>
    </row>
    <row r="180" spans="1:45" ht="31.5">
      <c r="A180" s="478" t="s">
        <v>117</v>
      </c>
      <c r="B180" s="484" t="s">
        <v>974</v>
      </c>
      <c r="C180" s="480"/>
      <c r="D180" s="480"/>
      <c r="E180" s="480"/>
      <c r="F180" s="453"/>
      <c r="G180" s="453"/>
      <c r="H180" s="453">
        <v>3177496</v>
      </c>
      <c r="I180" s="453">
        <v>3686568.1</v>
      </c>
      <c r="J180" s="453"/>
      <c r="K180" s="453">
        <v>19790.1</v>
      </c>
      <c r="L180" s="453">
        <v>3666778</v>
      </c>
      <c r="M180" s="453"/>
      <c r="N180" s="481">
        <v>6864064.1</v>
      </c>
      <c r="O180" s="453"/>
      <c r="P180" s="453">
        <v>1907184</v>
      </c>
      <c r="Q180" s="453"/>
      <c r="R180" s="482"/>
      <c r="S180" s="482"/>
      <c r="T180" s="482"/>
      <c r="U180" s="482"/>
      <c r="V180" s="482"/>
      <c r="W180" s="482">
        <v>0</v>
      </c>
      <c r="X180" s="482">
        <v>0</v>
      </c>
      <c r="Y180" s="482"/>
      <c r="Z180" s="482">
        <v>300000</v>
      </c>
      <c r="AA180" s="482"/>
      <c r="AB180" s="482"/>
      <c r="AC180" s="482">
        <v>0</v>
      </c>
      <c r="AD180" s="482">
        <v>0</v>
      </c>
      <c r="AE180" s="482">
        <v>300000</v>
      </c>
      <c r="AF180" s="482">
        <v>385089</v>
      </c>
      <c r="AG180" s="482">
        <v>92919</v>
      </c>
      <c r="AH180" s="482">
        <v>149565</v>
      </c>
      <c r="AI180" s="482">
        <v>131320</v>
      </c>
      <c r="AJ180" s="482">
        <v>11285</v>
      </c>
      <c r="AK180" s="482"/>
      <c r="AL180" s="482"/>
      <c r="AM180" s="482"/>
      <c r="AN180" s="482"/>
      <c r="AO180" s="482"/>
      <c r="AP180" s="482"/>
      <c r="AQ180" s="482"/>
      <c r="AR180" s="482"/>
      <c r="AS180" s="483">
        <v>2592273</v>
      </c>
    </row>
    <row r="181" spans="1:47" ht="15.75">
      <c r="A181" s="478" t="s">
        <v>560</v>
      </c>
      <c r="B181" s="479" t="s">
        <v>141</v>
      </c>
      <c r="C181" s="480"/>
      <c r="D181" s="480"/>
      <c r="E181" s="480"/>
      <c r="F181" s="453"/>
      <c r="G181" s="453"/>
      <c r="H181" s="453"/>
      <c r="I181" s="453">
        <v>0</v>
      </c>
      <c r="J181" s="453"/>
      <c r="K181" s="453"/>
      <c r="L181" s="453"/>
      <c r="M181" s="453"/>
      <c r="N181" s="481">
        <v>0</v>
      </c>
      <c r="O181" s="453"/>
      <c r="P181" s="453">
        <v>45047624</v>
      </c>
      <c r="Q181" s="453"/>
      <c r="R181" s="482"/>
      <c r="S181" s="482"/>
      <c r="T181" s="482"/>
      <c r="U181" s="482"/>
      <c r="V181" s="482">
        <v>34682200</v>
      </c>
      <c r="W181" s="482">
        <v>328790</v>
      </c>
      <c r="X181" s="482">
        <v>0</v>
      </c>
      <c r="Y181" s="482">
        <v>328790</v>
      </c>
      <c r="Z181" s="482">
        <v>0</v>
      </c>
      <c r="AA181" s="482"/>
      <c r="AB181" s="482"/>
      <c r="AC181" s="482"/>
      <c r="AD181" s="482"/>
      <c r="AE181" s="482"/>
      <c r="AF181" s="482">
        <v>0</v>
      </c>
      <c r="AG181" s="482"/>
      <c r="AH181" s="482"/>
      <c r="AI181" s="482"/>
      <c r="AJ181" s="482"/>
      <c r="AK181" s="482"/>
      <c r="AL181" s="482"/>
      <c r="AM181" s="482">
        <v>51097200</v>
      </c>
      <c r="AN181" s="482"/>
      <c r="AO181" s="482"/>
      <c r="AP181" s="482"/>
      <c r="AQ181" s="482">
        <v>0</v>
      </c>
      <c r="AR181" s="482"/>
      <c r="AS181" s="483">
        <v>131155814</v>
      </c>
      <c r="AU181" s="486"/>
    </row>
    <row r="182" spans="1:45" ht="15.75">
      <c r="A182" s="478"/>
      <c r="B182" s="479" t="s">
        <v>633</v>
      </c>
      <c r="C182" s="480"/>
      <c r="D182" s="480"/>
      <c r="E182" s="480"/>
      <c r="F182" s="453"/>
      <c r="G182" s="453"/>
      <c r="H182" s="453"/>
      <c r="I182" s="453">
        <v>0</v>
      </c>
      <c r="J182" s="453"/>
      <c r="K182" s="453"/>
      <c r="L182" s="453"/>
      <c r="M182" s="453"/>
      <c r="N182" s="481">
        <v>0</v>
      </c>
      <c r="O182" s="453">
        <v>115894400</v>
      </c>
      <c r="P182" s="453"/>
      <c r="Q182" s="453"/>
      <c r="R182" s="482"/>
      <c r="S182" s="482"/>
      <c r="T182" s="482"/>
      <c r="U182" s="482"/>
      <c r="V182" s="482"/>
      <c r="W182" s="482"/>
      <c r="X182" s="482"/>
      <c r="Y182" s="482"/>
      <c r="Z182" s="482">
        <v>0</v>
      </c>
      <c r="AA182" s="482"/>
      <c r="AB182" s="482"/>
      <c r="AC182" s="482"/>
      <c r="AD182" s="482"/>
      <c r="AE182" s="482"/>
      <c r="AF182" s="482"/>
      <c r="AG182" s="482"/>
      <c r="AH182" s="482"/>
      <c r="AI182" s="482"/>
      <c r="AJ182" s="482"/>
      <c r="AK182" s="482"/>
      <c r="AL182" s="482"/>
      <c r="AM182" s="482"/>
      <c r="AN182" s="482"/>
      <c r="AO182" s="482"/>
      <c r="AP182" s="482"/>
      <c r="AQ182" s="482"/>
      <c r="AR182" s="482"/>
      <c r="AS182" s="483">
        <v>115894400</v>
      </c>
    </row>
    <row r="183" spans="1:46" ht="15.75">
      <c r="A183" s="487" t="s">
        <v>69</v>
      </c>
      <c r="B183" s="488" t="s">
        <v>80</v>
      </c>
      <c r="C183" s="489">
        <v>0</v>
      </c>
      <c r="D183" s="489">
        <v>0</v>
      </c>
      <c r="E183" s="489">
        <v>3360135</v>
      </c>
      <c r="F183" s="489">
        <v>749500</v>
      </c>
      <c r="G183" s="489">
        <v>159526</v>
      </c>
      <c r="H183" s="489">
        <v>27759853</v>
      </c>
      <c r="I183" s="489">
        <v>91670958.19999999</v>
      </c>
      <c r="J183" s="489">
        <v>11838400</v>
      </c>
      <c r="K183" s="489">
        <v>3008095.1999999997</v>
      </c>
      <c r="L183" s="489">
        <v>76824463</v>
      </c>
      <c r="M183" s="489">
        <v>67607281</v>
      </c>
      <c r="N183" s="489">
        <v>191307253.2</v>
      </c>
      <c r="O183" s="489">
        <v>115894400</v>
      </c>
      <c r="P183" s="489">
        <v>450476300</v>
      </c>
      <c r="Q183" s="489">
        <v>1500000</v>
      </c>
      <c r="R183" s="489">
        <v>1840655800</v>
      </c>
      <c r="S183" s="489">
        <v>40533000</v>
      </c>
      <c r="T183" s="489">
        <v>2242174300</v>
      </c>
      <c r="U183" s="489">
        <v>41655200</v>
      </c>
      <c r="V183" s="489">
        <v>34682200</v>
      </c>
      <c r="W183" s="483">
        <v>63117000</v>
      </c>
      <c r="X183" s="489">
        <v>49956000</v>
      </c>
      <c r="Y183" s="489">
        <v>13161000</v>
      </c>
      <c r="Z183" s="489">
        <v>27490000</v>
      </c>
      <c r="AA183" s="489">
        <v>16396300</v>
      </c>
      <c r="AB183" s="489">
        <v>5320700</v>
      </c>
      <c r="AC183" s="489">
        <v>2959000</v>
      </c>
      <c r="AD183" s="489">
        <v>1614000</v>
      </c>
      <c r="AE183" s="489">
        <v>1200000</v>
      </c>
      <c r="AF183" s="489">
        <v>49834765</v>
      </c>
      <c r="AG183" s="489">
        <v>12188553</v>
      </c>
      <c r="AH183" s="489">
        <v>19501281</v>
      </c>
      <c r="AI183" s="489">
        <v>17045336</v>
      </c>
      <c r="AJ183" s="489">
        <v>1099595</v>
      </c>
      <c r="AK183" s="489">
        <v>41405100</v>
      </c>
      <c r="AL183" s="489">
        <v>11349800</v>
      </c>
      <c r="AM183" s="489">
        <v>51097200</v>
      </c>
      <c r="AN183" s="489">
        <v>62795800</v>
      </c>
      <c r="AO183" s="489">
        <v>5500000</v>
      </c>
      <c r="AP183" s="489">
        <v>3700000</v>
      </c>
      <c r="AQ183" s="489">
        <v>27838751</v>
      </c>
      <c r="AR183" s="489">
        <v>11151226</v>
      </c>
      <c r="AS183" s="489">
        <v>5122850842</v>
      </c>
      <c r="AT183" s="486"/>
    </row>
    <row r="184" spans="2:45" ht="12.75">
      <c r="B184" s="490"/>
      <c r="C184" s="490"/>
      <c r="D184" s="490"/>
      <c r="E184" s="490"/>
      <c r="F184" s="491"/>
      <c r="G184" s="491"/>
      <c r="H184" s="491"/>
      <c r="I184" s="491"/>
      <c r="J184" s="491"/>
      <c r="K184" s="491"/>
      <c r="L184" s="491"/>
      <c r="M184" s="491"/>
      <c r="N184" s="491"/>
      <c r="O184" s="491"/>
      <c r="P184" s="491"/>
      <c r="Q184" s="491"/>
      <c r="R184" s="491"/>
      <c r="S184" s="491"/>
      <c r="T184" s="491"/>
      <c r="U184" s="491"/>
      <c r="V184" s="491"/>
      <c r="W184" s="491"/>
      <c r="X184" s="491"/>
      <c r="Y184" s="491"/>
      <c r="Z184" s="491"/>
      <c r="AA184" s="491"/>
      <c r="AB184" s="491"/>
      <c r="AC184" s="491"/>
      <c r="AD184" s="491"/>
      <c r="AE184" s="491"/>
      <c r="AF184" s="491"/>
      <c r="AG184" s="491"/>
      <c r="AH184" s="491"/>
      <c r="AI184" s="491"/>
      <c r="AJ184" s="491"/>
      <c r="AK184" s="491"/>
      <c r="AL184" s="491"/>
      <c r="AM184" s="491"/>
      <c r="AN184" s="491"/>
      <c r="AO184" s="491"/>
      <c r="AP184" s="491"/>
      <c r="AQ184" s="491"/>
      <c r="AR184" s="491"/>
      <c r="AS184" s="491"/>
    </row>
    <row r="185" spans="8:13" ht="12.75">
      <c r="H185" s="486"/>
      <c r="L185" s="486"/>
      <c r="M185" s="486"/>
    </row>
    <row r="186" spans="1:45" s="492" customFormat="1" ht="24.75" customHeight="1">
      <c r="A186" s="599"/>
      <c r="B186" s="599"/>
      <c r="C186" s="599"/>
      <c r="D186" s="599"/>
      <c r="E186" s="599"/>
      <c r="F186" s="599"/>
      <c r="G186" s="599"/>
      <c r="H186" s="599"/>
      <c r="I186" s="599"/>
      <c r="J186" s="599"/>
      <c r="K186" s="599"/>
      <c r="L186" s="599"/>
      <c r="M186" s="599"/>
      <c r="N186" s="599"/>
      <c r="O186" s="599"/>
      <c r="P186" s="599"/>
      <c r="Q186" s="599"/>
      <c r="R186" s="599"/>
      <c r="S186" s="599"/>
      <c r="T186" s="599"/>
      <c r="U186" s="599"/>
      <c r="V186" s="599"/>
      <c r="W186" s="599"/>
      <c r="X186" s="599"/>
      <c r="Y186" s="599"/>
      <c r="Z186" s="599"/>
      <c r="AA186" s="599"/>
      <c r="AB186" s="599"/>
      <c r="AC186" s="599"/>
      <c r="AD186" s="599"/>
      <c r="AE186" s="599"/>
      <c r="AF186" s="599"/>
      <c r="AG186" s="599"/>
      <c r="AH186" s="599"/>
      <c r="AI186" s="599"/>
      <c r="AJ186" s="599"/>
      <c r="AK186" s="599"/>
      <c r="AL186" s="599"/>
      <c r="AM186" s="599"/>
      <c r="AN186" s="599"/>
      <c r="AO186" s="599"/>
      <c r="AP186" s="599"/>
      <c r="AQ186" s="599"/>
      <c r="AR186" s="599"/>
      <c r="AS186" s="599"/>
    </row>
    <row r="187" spans="6:45" ht="12.75">
      <c r="F187" s="493"/>
      <c r="G187" s="493"/>
      <c r="H187" s="493"/>
      <c r="I187" s="493"/>
      <c r="J187" s="493"/>
      <c r="K187" s="493"/>
      <c r="L187" s="493"/>
      <c r="M187" s="493"/>
      <c r="N187" s="493"/>
      <c r="O187" s="493"/>
      <c r="P187" s="493"/>
      <c r="Q187" s="493"/>
      <c r="R187" s="493"/>
      <c r="S187" s="493"/>
      <c r="T187" s="493"/>
      <c r="U187" s="493"/>
      <c r="V187" s="493"/>
      <c r="W187" s="493"/>
      <c r="X187" s="493"/>
      <c r="Y187" s="493"/>
      <c r="Z187" s="493"/>
      <c r="AA187" s="493"/>
      <c r="AB187" s="493"/>
      <c r="AC187" s="493"/>
      <c r="AD187" s="493"/>
      <c r="AE187" s="493"/>
      <c r="AF187" s="493"/>
      <c r="AG187" s="493"/>
      <c r="AH187" s="493"/>
      <c r="AI187" s="493"/>
      <c r="AJ187" s="493"/>
      <c r="AK187" s="493"/>
      <c r="AL187" s="493"/>
      <c r="AM187" s="493"/>
      <c r="AN187" s="493"/>
      <c r="AO187" s="493"/>
      <c r="AP187" s="493"/>
      <c r="AQ187" s="493"/>
      <c r="AR187" s="493"/>
      <c r="AS187" s="493"/>
    </row>
    <row r="188" spans="6:45" ht="12.75">
      <c r="F188" s="493"/>
      <c r="G188" s="493"/>
      <c r="H188" s="493"/>
      <c r="I188" s="493"/>
      <c r="J188" s="493"/>
      <c r="K188" s="493"/>
      <c r="L188" s="493"/>
      <c r="M188" s="493"/>
      <c r="N188" s="493"/>
      <c r="O188" s="493"/>
      <c r="P188" s="493"/>
      <c r="Q188" s="493"/>
      <c r="R188" s="493"/>
      <c r="S188" s="493"/>
      <c r="T188" s="493"/>
      <c r="U188" s="493"/>
      <c r="V188" s="493"/>
      <c r="W188" s="493"/>
      <c r="X188" s="493"/>
      <c r="Y188" s="493"/>
      <c r="Z188" s="493"/>
      <c r="AA188" s="493"/>
      <c r="AB188" s="493"/>
      <c r="AC188" s="493"/>
      <c r="AD188" s="493"/>
      <c r="AE188" s="493"/>
      <c r="AF188" s="493"/>
      <c r="AG188" s="493"/>
      <c r="AH188" s="493"/>
      <c r="AI188" s="493"/>
      <c r="AJ188" s="493"/>
      <c r="AK188" s="493"/>
      <c r="AL188" s="493"/>
      <c r="AM188" s="493"/>
      <c r="AN188" s="493"/>
      <c r="AO188" s="493"/>
      <c r="AP188" s="493"/>
      <c r="AQ188" s="493"/>
      <c r="AR188" s="493"/>
      <c r="AS188" s="493"/>
    </row>
    <row r="189" spans="6:45" ht="12.75">
      <c r="F189" s="493"/>
      <c r="G189" s="493"/>
      <c r="H189" s="493"/>
      <c r="I189" s="493"/>
      <c r="J189" s="493"/>
      <c r="K189" s="493"/>
      <c r="L189" s="493"/>
      <c r="M189" s="493"/>
      <c r="N189" s="493"/>
      <c r="O189" s="493"/>
      <c r="P189" s="493"/>
      <c r="Q189" s="493"/>
      <c r="R189" s="493"/>
      <c r="S189" s="493"/>
      <c r="T189" s="493"/>
      <c r="U189" s="493"/>
      <c r="V189" s="493"/>
      <c r="W189" s="493"/>
      <c r="X189" s="493"/>
      <c r="Y189" s="493"/>
      <c r="Z189" s="493"/>
      <c r="AA189" s="493"/>
      <c r="AB189" s="493"/>
      <c r="AC189" s="493"/>
      <c r="AD189" s="493"/>
      <c r="AE189" s="493"/>
      <c r="AF189" s="493"/>
      <c r="AG189" s="493"/>
      <c r="AH189" s="493"/>
      <c r="AI189" s="493"/>
      <c r="AJ189" s="493"/>
      <c r="AK189" s="493"/>
      <c r="AL189" s="493"/>
      <c r="AM189" s="493"/>
      <c r="AN189" s="493"/>
      <c r="AO189" s="493"/>
      <c r="AP189" s="493"/>
      <c r="AQ189" s="493"/>
      <c r="AR189" s="493"/>
      <c r="AS189" s="493"/>
    </row>
    <row r="190" spans="6:45" ht="12.75">
      <c r="F190" s="493"/>
      <c r="G190" s="493"/>
      <c r="H190" s="493"/>
      <c r="I190" s="493"/>
      <c r="J190" s="493"/>
      <c r="K190" s="493"/>
      <c r="L190" s="493"/>
      <c r="M190" s="493"/>
      <c r="N190" s="493"/>
      <c r="O190" s="493"/>
      <c r="P190" s="493"/>
      <c r="Q190" s="493"/>
      <c r="R190" s="493"/>
      <c r="S190" s="493"/>
      <c r="T190" s="493"/>
      <c r="U190" s="493"/>
      <c r="V190" s="493"/>
      <c r="W190" s="493"/>
      <c r="X190" s="493"/>
      <c r="Y190" s="493"/>
      <c r="Z190" s="493"/>
      <c r="AA190" s="493"/>
      <c r="AB190" s="493"/>
      <c r="AC190" s="493"/>
      <c r="AD190" s="493"/>
      <c r="AE190" s="493"/>
      <c r="AF190" s="493"/>
      <c r="AG190" s="493"/>
      <c r="AH190" s="493"/>
      <c r="AI190" s="493"/>
      <c r="AJ190" s="493"/>
      <c r="AK190" s="493"/>
      <c r="AL190" s="493"/>
      <c r="AM190" s="493"/>
      <c r="AN190" s="493"/>
      <c r="AO190" s="493"/>
      <c r="AP190" s="493"/>
      <c r="AQ190" s="493"/>
      <c r="AR190" s="493"/>
      <c r="AS190" s="493"/>
    </row>
    <row r="191" spans="6:45" ht="12.75">
      <c r="F191" s="493"/>
      <c r="G191" s="493"/>
      <c r="H191" s="493"/>
      <c r="I191" s="493"/>
      <c r="J191" s="493"/>
      <c r="K191" s="493"/>
      <c r="L191" s="493"/>
      <c r="M191" s="493"/>
      <c r="N191" s="493"/>
      <c r="O191" s="493"/>
      <c r="P191" s="493"/>
      <c r="Q191" s="493"/>
      <c r="R191" s="493"/>
      <c r="S191" s="493"/>
      <c r="T191" s="493"/>
      <c r="U191" s="493"/>
      <c r="V191" s="493"/>
      <c r="W191" s="493"/>
      <c r="X191" s="493"/>
      <c r="Y191" s="493"/>
      <c r="Z191" s="493"/>
      <c r="AA191" s="493"/>
      <c r="AB191" s="493"/>
      <c r="AC191" s="493"/>
      <c r="AD191" s="493"/>
      <c r="AE191" s="493"/>
      <c r="AF191" s="493"/>
      <c r="AG191" s="493"/>
      <c r="AH191" s="493"/>
      <c r="AI191" s="493"/>
      <c r="AJ191" s="493"/>
      <c r="AK191" s="493"/>
      <c r="AL191" s="493"/>
      <c r="AM191" s="493"/>
      <c r="AN191" s="493"/>
      <c r="AO191" s="493"/>
      <c r="AP191" s="493"/>
      <c r="AQ191" s="493"/>
      <c r="AR191" s="493"/>
      <c r="AS191" s="493"/>
    </row>
    <row r="192" spans="6:45" ht="12.75">
      <c r="F192" s="493"/>
      <c r="G192" s="493"/>
      <c r="H192" s="493"/>
      <c r="I192" s="493"/>
      <c r="J192" s="493"/>
      <c r="K192" s="493"/>
      <c r="L192" s="493"/>
      <c r="M192" s="493"/>
      <c r="N192" s="493"/>
      <c r="O192" s="493"/>
      <c r="P192" s="493"/>
      <c r="Q192" s="493"/>
      <c r="R192" s="493"/>
      <c r="S192" s="493"/>
      <c r="T192" s="493"/>
      <c r="U192" s="493"/>
      <c r="V192" s="493"/>
      <c r="W192" s="493"/>
      <c r="X192" s="493"/>
      <c r="Y192" s="493"/>
      <c r="Z192" s="493"/>
      <c r="AA192" s="493"/>
      <c r="AB192" s="493"/>
      <c r="AC192" s="493"/>
      <c r="AD192" s="493"/>
      <c r="AE192" s="493"/>
      <c r="AF192" s="493"/>
      <c r="AG192" s="493"/>
      <c r="AH192" s="493"/>
      <c r="AI192" s="493"/>
      <c r="AJ192" s="493"/>
      <c r="AK192" s="493"/>
      <c r="AL192" s="493"/>
      <c r="AM192" s="493"/>
      <c r="AN192" s="493"/>
      <c r="AO192" s="493"/>
      <c r="AP192" s="493"/>
      <c r="AQ192" s="493"/>
      <c r="AR192" s="493"/>
      <c r="AS192" s="493"/>
    </row>
    <row r="193" spans="6:45" ht="12.75">
      <c r="F193" s="493"/>
      <c r="G193" s="493"/>
      <c r="H193" s="493"/>
      <c r="I193" s="493"/>
      <c r="J193" s="493"/>
      <c r="K193" s="493"/>
      <c r="L193" s="493"/>
      <c r="M193" s="493"/>
      <c r="N193" s="493"/>
      <c r="O193" s="493"/>
      <c r="P193" s="493"/>
      <c r="Q193" s="493"/>
      <c r="R193" s="493"/>
      <c r="S193" s="493"/>
      <c r="T193" s="493"/>
      <c r="U193" s="493"/>
      <c r="V193" s="493"/>
      <c r="W193" s="493"/>
      <c r="X193" s="493"/>
      <c r="Y193" s="493"/>
      <c r="Z193" s="493"/>
      <c r="AA193" s="493"/>
      <c r="AB193" s="493"/>
      <c r="AC193" s="493"/>
      <c r="AD193" s="493"/>
      <c r="AE193" s="493"/>
      <c r="AF193" s="493"/>
      <c r="AG193" s="493"/>
      <c r="AH193" s="493"/>
      <c r="AI193" s="493"/>
      <c r="AJ193" s="493"/>
      <c r="AK193" s="493"/>
      <c r="AL193" s="493"/>
      <c r="AM193" s="493"/>
      <c r="AN193" s="493"/>
      <c r="AO193" s="493"/>
      <c r="AP193" s="493"/>
      <c r="AQ193" s="493"/>
      <c r="AR193" s="493"/>
      <c r="AS193" s="493"/>
    </row>
    <row r="194" spans="6:45" ht="12.75">
      <c r="F194" s="493"/>
      <c r="G194" s="493"/>
      <c r="H194" s="493"/>
      <c r="I194" s="493"/>
      <c r="J194" s="493"/>
      <c r="K194" s="493"/>
      <c r="L194" s="493"/>
      <c r="M194" s="493"/>
      <c r="N194" s="493"/>
      <c r="O194" s="493"/>
      <c r="P194" s="493"/>
      <c r="Q194" s="493"/>
      <c r="R194" s="493"/>
      <c r="S194" s="493"/>
      <c r="T194" s="493"/>
      <c r="U194" s="493"/>
      <c r="V194" s="493"/>
      <c r="W194" s="493"/>
      <c r="X194" s="493"/>
      <c r="Y194" s="493"/>
      <c r="Z194" s="493"/>
      <c r="AA194" s="493"/>
      <c r="AB194" s="493"/>
      <c r="AC194" s="493"/>
      <c r="AD194" s="493"/>
      <c r="AE194" s="493"/>
      <c r="AF194" s="493"/>
      <c r="AG194" s="493"/>
      <c r="AH194" s="493"/>
      <c r="AI194" s="493"/>
      <c r="AJ194" s="493"/>
      <c r="AK194" s="493"/>
      <c r="AL194" s="493"/>
      <c r="AM194" s="493"/>
      <c r="AN194" s="493"/>
      <c r="AO194" s="493"/>
      <c r="AP194" s="493"/>
      <c r="AQ194" s="493"/>
      <c r="AR194" s="493"/>
      <c r="AS194" s="493"/>
    </row>
    <row r="195" spans="6:45" ht="12.75">
      <c r="F195" s="493"/>
      <c r="G195" s="493"/>
      <c r="H195" s="493"/>
      <c r="I195" s="493"/>
      <c r="J195" s="493"/>
      <c r="K195" s="493"/>
      <c r="L195" s="493"/>
      <c r="M195" s="493"/>
      <c r="N195" s="493"/>
      <c r="O195" s="493"/>
      <c r="P195" s="493"/>
      <c r="Q195" s="493"/>
      <c r="R195" s="493"/>
      <c r="S195" s="493"/>
      <c r="T195" s="493"/>
      <c r="U195" s="493"/>
      <c r="V195" s="493"/>
      <c r="W195" s="493"/>
      <c r="X195" s="493"/>
      <c r="Y195" s="493"/>
      <c r="Z195" s="493"/>
      <c r="AA195" s="493"/>
      <c r="AB195" s="493"/>
      <c r="AC195" s="493"/>
      <c r="AD195" s="493"/>
      <c r="AE195" s="493"/>
      <c r="AF195" s="493"/>
      <c r="AG195" s="493"/>
      <c r="AH195" s="493"/>
      <c r="AI195" s="493"/>
      <c r="AJ195" s="493"/>
      <c r="AK195" s="493"/>
      <c r="AL195" s="493"/>
      <c r="AM195" s="493"/>
      <c r="AN195" s="493"/>
      <c r="AO195" s="493"/>
      <c r="AP195" s="493"/>
      <c r="AQ195" s="493"/>
      <c r="AR195" s="493"/>
      <c r="AS195" s="493"/>
    </row>
    <row r="196" spans="6:45" ht="12.75">
      <c r="F196" s="493"/>
      <c r="G196" s="493"/>
      <c r="H196" s="493"/>
      <c r="I196" s="493"/>
      <c r="J196" s="493"/>
      <c r="K196" s="493"/>
      <c r="L196" s="493"/>
      <c r="M196" s="493"/>
      <c r="N196" s="493"/>
      <c r="O196" s="493"/>
      <c r="P196" s="493"/>
      <c r="Q196" s="493"/>
      <c r="R196" s="493"/>
      <c r="S196" s="493"/>
      <c r="T196" s="493"/>
      <c r="U196" s="493"/>
      <c r="V196" s="493"/>
      <c r="W196" s="493"/>
      <c r="X196" s="493"/>
      <c r="Y196" s="493"/>
      <c r="Z196" s="493"/>
      <c r="AA196" s="493"/>
      <c r="AB196" s="493"/>
      <c r="AC196" s="493"/>
      <c r="AD196" s="493"/>
      <c r="AE196" s="493"/>
      <c r="AF196" s="493"/>
      <c r="AG196" s="493"/>
      <c r="AH196" s="493"/>
      <c r="AI196" s="493"/>
      <c r="AJ196" s="493"/>
      <c r="AK196" s="493"/>
      <c r="AL196" s="493"/>
      <c r="AM196" s="493"/>
      <c r="AN196" s="493"/>
      <c r="AO196" s="493"/>
      <c r="AP196" s="493"/>
      <c r="AQ196" s="493"/>
      <c r="AR196" s="493"/>
      <c r="AS196" s="493"/>
    </row>
    <row r="197" spans="6:45" ht="12.75">
      <c r="F197" s="493"/>
      <c r="G197" s="493"/>
      <c r="H197" s="493"/>
      <c r="I197" s="493"/>
      <c r="J197" s="493"/>
      <c r="K197" s="493"/>
      <c r="L197" s="493"/>
      <c r="M197" s="493"/>
      <c r="N197" s="493"/>
      <c r="O197" s="493"/>
      <c r="P197" s="493"/>
      <c r="Q197" s="493"/>
      <c r="R197" s="493"/>
      <c r="S197" s="493"/>
      <c r="T197" s="493"/>
      <c r="U197" s="493"/>
      <c r="V197" s="493"/>
      <c r="W197" s="493"/>
      <c r="X197" s="493"/>
      <c r="Y197" s="493"/>
      <c r="Z197" s="493"/>
      <c r="AA197" s="493"/>
      <c r="AB197" s="493"/>
      <c r="AC197" s="493"/>
      <c r="AD197" s="493"/>
      <c r="AE197" s="493"/>
      <c r="AF197" s="493"/>
      <c r="AG197" s="493"/>
      <c r="AH197" s="493"/>
      <c r="AI197" s="493"/>
      <c r="AJ197" s="493"/>
      <c r="AK197" s="493"/>
      <c r="AL197" s="493"/>
      <c r="AM197" s="493"/>
      <c r="AN197" s="493"/>
      <c r="AO197" s="493"/>
      <c r="AP197" s="493"/>
      <c r="AQ197" s="493"/>
      <c r="AR197" s="493"/>
      <c r="AS197" s="493"/>
    </row>
    <row r="198" spans="6:45" ht="12.75">
      <c r="F198" s="493"/>
      <c r="G198" s="493"/>
      <c r="H198" s="493"/>
      <c r="I198" s="493"/>
      <c r="J198" s="493"/>
      <c r="K198" s="493"/>
      <c r="L198" s="493"/>
      <c r="M198" s="493"/>
      <c r="N198" s="493"/>
      <c r="O198" s="493"/>
      <c r="P198" s="493"/>
      <c r="Q198" s="493"/>
      <c r="R198" s="493"/>
      <c r="S198" s="493"/>
      <c r="T198" s="493"/>
      <c r="U198" s="493"/>
      <c r="V198" s="493"/>
      <c r="W198" s="493"/>
      <c r="X198" s="493"/>
      <c r="Y198" s="493"/>
      <c r="Z198" s="493"/>
      <c r="AA198" s="493"/>
      <c r="AB198" s="493"/>
      <c r="AC198" s="493"/>
      <c r="AD198" s="493"/>
      <c r="AE198" s="493"/>
      <c r="AF198" s="493"/>
      <c r="AG198" s="493"/>
      <c r="AH198" s="493"/>
      <c r="AI198" s="493"/>
      <c r="AJ198" s="493"/>
      <c r="AK198" s="493"/>
      <c r="AL198" s="493"/>
      <c r="AM198" s="493"/>
      <c r="AN198" s="493"/>
      <c r="AO198" s="493"/>
      <c r="AP198" s="493"/>
      <c r="AQ198" s="493"/>
      <c r="AR198" s="493"/>
      <c r="AS198" s="493"/>
    </row>
    <row r="199" spans="6:45" ht="12.75">
      <c r="F199" s="493"/>
      <c r="G199" s="493"/>
      <c r="H199" s="493"/>
      <c r="I199" s="493"/>
      <c r="J199" s="493"/>
      <c r="K199" s="493"/>
      <c r="L199" s="493"/>
      <c r="M199" s="493"/>
      <c r="N199" s="493"/>
      <c r="O199" s="493"/>
      <c r="P199" s="493"/>
      <c r="Q199" s="493"/>
      <c r="R199" s="493"/>
      <c r="S199" s="493"/>
      <c r="T199" s="493"/>
      <c r="U199" s="493"/>
      <c r="V199" s="493"/>
      <c r="W199" s="493"/>
      <c r="X199" s="493"/>
      <c r="Y199" s="493"/>
      <c r="Z199" s="493"/>
      <c r="AA199" s="493"/>
      <c r="AB199" s="493"/>
      <c r="AC199" s="493"/>
      <c r="AD199" s="493"/>
      <c r="AE199" s="493"/>
      <c r="AF199" s="493"/>
      <c r="AG199" s="493"/>
      <c r="AH199" s="493"/>
      <c r="AI199" s="493"/>
      <c r="AJ199" s="493"/>
      <c r="AK199" s="493"/>
      <c r="AL199" s="493"/>
      <c r="AM199" s="493"/>
      <c r="AN199" s="493"/>
      <c r="AO199" s="493"/>
      <c r="AP199" s="493"/>
      <c r="AQ199" s="493"/>
      <c r="AR199" s="493"/>
      <c r="AS199" s="493"/>
    </row>
    <row r="200" spans="6:45" ht="12.75">
      <c r="F200" s="493"/>
      <c r="G200" s="493"/>
      <c r="H200" s="493"/>
      <c r="I200" s="493"/>
      <c r="J200" s="493"/>
      <c r="K200" s="493"/>
      <c r="L200" s="493"/>
      <c r="M200" s="493"/>
      <c r="N200" s="493"/>
      <c r="O200" s="493"/>
      <c r="P200" s="493"/>
      <c r="Q200" s="493"/>
      <c r="R200" s="493"/>
      <c r="S200" s="493"/>
      <c r="T200" s="493"/>
      <c r="U200" s="493"/>
      <c r="V200" s="493"/>
      <c r="W200" s="493"/>
      <c r="X200" s="493"/>
      <c r="Y200" s="493"/>
      <c r="Z200" s="493"/>
      <c r="AA200" s="493"/>
      <c r="AB200" s="493"/>
      <c r="AC200" s="493"/>
      <c r="AD200" s="493"/>
      <c r="AE200" s="493"/>
      <c r="AF200" s="493"/>
      <c r="AG200" s="493"/>
      <c r="AH200" s="493"/>
      <c r="AI200" s="493"/>
      <c r="AJ200" s="493"/>
      <c r="AK200" s="493"/>
      <c r="AL200" s="493"/>
      <c r="AM200" s="493"/>
      <c r="AN200" s="493"/>
      <c r="AO200" s="493"/>
      <c r="AP200" s="493"/>
      <c r="AQ200" s="493"/>
      <c r="AR200" s="493"/>
      <c r="AS200" s="493"/>
    </row>
    <row r="201" spans="6:45" ht="12.75">
      <c r="F201" s="493"/>
      <c r="G201" s="493"/>
      <c r="H201" s="493"/>
      <c r="I201" s="493"/>
      <c r="J201" s="493"/>
      <c r="K201" s="493"/>
      <c r="L201" s="493"/>
      <c r="M201" s="493"/>
      <c r="N201" s="493"/>
      <c r="O201" s="493"/>
      <c r="P201" s="493"/>
      <c r="Q201" s="493"/>
      <c r="R201" s="493"/>
      <c r="S201" s="493"/>
      <c r="T201" s="493"/>
      <c r="U201" s="493"/>
      <c r="V201" s="493"/>
      <c r="W201" s="493"/>
      <c r="X201" s="493"/>
      <c r="Y201" s="493"/>
      <c r="Z201" s="493"/>
      <c r="AA201" s="493"/>
      <c r="AB201" s="493"/>
      <c r="AC201" s="493"/>
      <c r="AD201" s="493"/>
      <c r="AE201" s="493"/>
      <c r="AF201" s="493"/>
      <c r="AG201" s="493"/>
      <c r="AH201" s="493"/>
      <c r="AI201" s="493"/>
      <c r="AJ201" s="493"/>
      <c r="AK201" s="493"/>
      <c r="AL201" s="493"/>
      <c r="AM201" s="493"/>
      <c r="AN201" s="493"/>
      <c r="AO201" s="493"/>
      <c r="AP201" s="493"/>
      <c r="AQ201" s="493"/>
      <c r="AR201" s="493"/>
      <c r="AS201" s="493"/>
    </row>
    <row r="202" spans="6:45" ht="12.75">
      <c r="F202" s="493"/>
      <c r="G202" s="493"/>
      <c r="H202" s="493"/>
      <c r="I202" s="493"/>
      <c r="J202" s="493"/>
      <c r="K202" s="493"/>
      <c r="L202" s="493"/>
      <c r="M202" s="493"/>
      <c r="N202" s="493"/>
      <c r="O202" s="493"/>
      <c r="P202" s="493"/>
      <c r="Q202" s="493"/>
      <c r="R202" s="493"/>
      <c r="S202" s="493"/>
      <c r="T202" s="493"/>
      <c r="U202" s="493"/>
      <c r="V202" s="493"/>
      <c r="W202" s="493"/>
      <c r="X202" s="493"/>
      <c r="Y202" s="493"/>
      <c r="Z202" s="493"/>
      <c r="AA202" s="493"/>
      <c r="AB202" s="493"/>
      <c r="AC202" s="493"/>
      <c r="AD202" s="493"/>
      <c r="AE202" s="493"/>
      <c r="AF202" s="493"/>
      <c r="AG202" s="493"/>
      <c r="AH202" s="493"/>
      <c r="AI202" s="493"/>
      <c r="AJ202" s="493"/>
      <c r="AK202" s="493"/>
      <c r="AL202" s="493"/>
      <c r="AM202" s="493"/>
      <c r="AN202" s="493"/>
      <c r="AO202" s="493"/>
      <c r="AP202" s="493"/>
      <c r="AQ202" s="493"/>
      <c r="AR202" s="493"/>
      <c r="AS202" s="493"/>
    </row>
    <row r="203" spans="6:45" ht="12.75">
      <c r="F203" s="493"/>
      <c r="G203" s="493"/>
      <c r="H203" s="493"/>
      <c r="I203" s="493"/>
      <c r="J203" s="493"/>
      <c r="K203" s="493"/>
      <c r="L203" s="493"/>
      <c r="M203" s="493"/>
      <c r="N203" s="493"/>
      <c r="O203" s="493"/>
      <c r="P203" s="493"/>
      <c r="Q203" s="493"/>
      <c r="R203" s="493"/>
      <c r="S203" s="493"/>
      <c r="T203" s="493"/>
      <c r="U203" s="493"/>
      <c r="V203" s="493"/>
      <c r="W203" s="493"/>
      <c r="X203" s="493"/>
      <c r="Y203" s="493"/>
      <c r="Z203" s="493"/>
      <c r="AA203" s="493"/>
      <c r="AB203" s="493"/>
      <c r="AC203" s="493"/>
      <c r="AD203" s="493"/>
      <c r="AE203" s="493"/>
      <c r="AF203" s="493"/>
      <c r="AG203" s="493"/>
      <c r="AH203" s="493"/>
      <c r="AI203" s="493"/>
      <c r="AJ203" s="493"/>
      <c r="AK203" s="493"/>
      <c r="AL203" s="493"/>
      <c r="AM203" s="493"/>
      <c r="AN203" s="493"/>
      <c r="AO203" s="493"/>
      <c r="AP203" s="493"/>
      <c r="AQ203" s="493"/>
      <c r="AR203" s="493"/>
      <c r="AS203" s="493"/>
    </row>
    <row r="204" spans="6:45" ht="12.75">
      <c r="F204" s="493"/>
      <c r="G204" s="493"/>
      <c r="H204" s="493"/>
      <c r="I204" s="493"/>
      <c r="J204" s="493"/>
      <c r="K204" s="493"/>
      <c r="L204" s="493"/>
      <c r="M204" s="493"/>
      <c r="N204" s="493"/>
      <c r="O204" s="493"/>
      <c r="P204" s="493"/>
      <c r="Q204" s="493"/>
      <c r="R204" s="493"/>
      <c r="S204" s="493"/>
      <c r="T204" s="493"/>
      <c r="U204" s="493"/>
      <c r="V204" s="493"/>
      <c r="W204" s="493"/>
      <c r="X204" s="493"/>
      <c r="Y204" s="493"/>
      <c r="Z204" s="493"/>
      <c r="AA204" s="493"/>
      <c r="AB204" s="493"/>
      <c r="AC204" s="493"/>
      <c r="AD204" s="493"/>
      <c r="AE204" s="493"/>
      <c r="AF204" s="493"/>
      <c r="AG204" s="493"/>
      <c r="AH204" s="493"/>
      <c r="AI204" s="493"/>
      <c r="AJ204" s="493"/>
      <c r="AK204" s="493"/>
      <c r="AL204" s="493"/>
      <c r="AM204" s="493"/>
      <c r="AN204" s="493"/>
      <c r="AO204" s="493"/>
      <c r="AP204" s="493"/>
      <c r="AQ204" s="493"/>
      <c r="AR204" s="493"/>
      <c r="AS204" s="493"/>
    </row>
    <row r="205" spans="6:45" ht="12.75">
      <c r="F205" s="493"/>
      <c r="G205" s="493"/>
      <c r="H205" s="493"/>
      <c r="I205" s="493"/>
      <c r="J205" s="493"/>
      <c r="K205" s="493"/>
      <c r="L205" s="493"/>
      <c r="M205" s="493"/>
      <c r="N205" s="493"/>
      <c r="O205" s="493"/>
      <c r="P205" s="493"/>
      <c r="Q205" s="493"/>
      <c r="R205" s="493"/>
      <c r="S205" s="493"/>
      <c r="T205" s="493"/>
      <c r="U205" s="493"/>
      <c r="V205" s="493"/>
      <c r="W205" s="493"/>
      <c r="X205" s="493"/>
      <c r="Y205" s="493"/>
      <c r="Z205" s="493"/>
      <c r="AA205" s="493"/>
      <c r="AB205" s="493"/>
      <c r="AC205" s="493"/>
      <c r="AD205" s="493"/>
      <c r="AE205" s="493"/>
      <c r="AF205" s="493"/>
      <c r="AG205" s="493"/>
      <c r="AH205" s="493"/>
      <c r="AI205" s="493"/>
      <c r="AJ205" s="493"/>
      <c r="AK205" s="493"/>
      <c r="AL205" s="493"/>
      <c r="AM205" s="493"/>
      <c r="AN205" s="493"/>
      <c r="AO205" s="493"/>
      <c r="AP205" s="493"/>
      <c r="AQ205" s="493"/>
      <c r="AR205" s="493"/>
      <c r="AS205" s="493"/>
    </row>
    <row r="206" spans="6:45" ht="12.75">
      <c r="F206" s="493"/>
      <c r="G206" s="493"/>
      <c r="H206" s="493"/>
      <c r="I206" s="493"/>
      <c r="J206" s="493"/>
      <c r="K206" s="493"/>
      <c r="L206" s="493"/>
      <c r="M206" s="493"/>
      <c r="N206" s="493"/>
      <c r="O206" s="493"/>
      <c r="P206" s="493"/>
      <c r="Q206" s="493"/>
      <c r="R206" s="493"/>
      <c r="S206" s="493"/>
      <c r="T206" s="493"/>
      <c r="U206" s="493"/>
      <c r="V206" s="493"/>
      <c r="W206" s="493"/>
      <c r="X206" s="493"/>
      <c r="Y206" s="493"/>
      <c r="Z206" s="493"/>
      <c r="AA206" s="493"/>
      <c r="AB206" s="493"/>
      <c r="AC206" s="493"/>
      <c r="AD206" s="493"/>
      <c r="AE206" s="493"/>
      <c r="AF206" s="493"/>
      <c r="AG206" s="493"/>
      <c r="AH206" s="493"/>
      <c r="AI206" s="493"/>
      <c r="AJ206" s="493"/>
      <c r="AK206" s="493"/>
      <c r="AL206" s="493"/>
      <c r="AM206" s="493"/>
      <c r="AN206" s="493"/>
      <c r="AO206" s="493"/>
      <c r="AP206" s="493"/>
      <c r="AQ206" s="493"/>
      <c r="AR206" s="493"/>
      <c r="AS206" s="493"/>
    </row>
    <row r="207" spans="6:45" ht="12.75">
      <c r="F207" s="493"/>
      <c r="G207" s="493"/>
      <c r="H207" s="493"/>
      <c r="I207" s="493"/>
      <c r="J207" s="493"/>
      <c r="K207" s="493"/>
      <c r="L207" s="493"/>
      <c r="M207" s="493"/>
      <c r="N207" s="493"/>
      <c r="O207" s="493"/>
      <c r="P207" s="493"/>
      <c r="Q207" s="493"/>
      <c r="R207" s="493"/>
      <c r="S207" s="493"/>
      <c r="T207" s="493"/>
      <c r="U207" s="493"/>
      <c r="V207" s="493"/>
      <c r="W207" s="493"/>
      <c r="X207" s="493"/>
      <c r="Y207" s="493"/>
      <c r="Z207" s="493"/>
      <c r="AA207" s="493"/>
      <c r="AB207" s="493"/>
      <c r="AC207" s="493"/>
      <c r="AD207" s="493"/>
      <c r="AE207" s="493"/>
      <c r="AF207" s="493"/>
      <c r="AG207" s="493"/>
      <c r="AH207" s="493"/>
      <c r="AI207" s="493"/>
      <c r="AJ207" s="493"/>
      <c r="AK207" s="493"/>
      <c r="AL207" s="493"/>
      <c r="AM207" s="493"/>
      <c r="AN207" s="493"/>
      <c r="AO207" s="493"/>
      <c r="AP207" s="493"/>
      <c r="AQ207" s="493"/>
      <c r="AR207" s="493"/>
      <c r="AS207" s="493"/>
    </row>
    <row r="208" spans="6:45" ht="12.75">
      <c r="F208" s="493"/>
      <c r="G208" s="493"/>
      <c r="H208" s="493"/>
      <c r="I208" s="493"/>
      <c r="J208" s="493"/>
      <c r="K208" s="493"/>
      <c r="L208" s="493"/>
      <c r="M208" s="493"/>
      <c r="N208" s="493"/>
      <c r="O208" s="493"/>
      <c r="P208" s="493"/>
      <c r="Q208" s="493"/>
      <c r="R208" s="493"/>
      <c r="S208" s="493"/>
      <c r="T208" s="493"/>
      <c r="U208" s="493"/>
      <c r="V208" s="493"/>
      <c r="W208" s="493"/>
      <c r="X208" s="493"/>
      <c r="Y208" s="493"/>
      <c r="Z208" s="493"/>
      <c r="AA208" s="493"/>
      <c r="AB208" s="493"/>
      <c r="AC208" s="493"/>
      <c r="AD208" s="493"/>
      <c r="AE208" s="493"/>
      <c r="AF208" s="493"/>
      <c r="AG208" s="493"/>
      <c r="AH208" s="493"/>
      <c r="AI208" s="493"/>
      <c r="AJ208" s="493"/>
      <c r="AK208" s="493"/>
      <c r="AL208" s="493"/>
      <c r="AM208" s="493"/>
      <c r="AN208" s="493"/>
      <c r="AO208" s="493"/>
      <c r="AP208" s="493"/>
      <c r="AQ208" s="493"/>
      <c r="AR208" s="493"/>
      <c r="AS208" s="493"/>
    </row>
    <row r="209" spans="6:45" ht="12.75">
      <c r="F209" s="493"/>
      <c r="G209" s="493"/>
      <c r="H209" s="493"/>
      <c r="I209" s="493"/>
      <c r="J209" s="493"/>
      <c r="K209" s="493"/>
      <c r="L209" s="493"/>
      <c r="M209" s="493"/>
      <c r="N209" s="493"/>
      <c r="O209" s="493"/>
      <c r="P209" s="493"/>
      <c r="Q209" s="493"/>
      <c r="R209" s="493"/>
      <c r="S209" s="493"/>
      <c r="T209" s="493"/>
      <c r="U209" s="493"/>
      <c r="V209" s="493"/>
      <c r="W209" s="493"/>
      <c r="X209" s="493"/>
      <c r="Y209" s="493"/>
      <c r="Z209" s="493"/>
      <c r="AA209" s="493"/>
      <c r="AB209" s="493"/>
      <c r="AC209" s="493"/>
      <c r="AD209" s="493"/>
      <c r="AE209" s="493"/>
      <c r="AF209" s="493"/>
      <c r="AG209" s="493"/>
      <c r="AH209" s="493"/>
      <c r="AI209" s="493"/>
      <c r="AJ209" s="493"/>
      <c r="AK209" s="493"/>
      <c r="AL209" s="493"/>
      <c r="AM209" s="493"/>
      <c r="AN209" s="493"/>
      <c r="AO209" s="493"/>
      <c r="AP209" s="493"/>
      <c r="AQ209" s="493"/>
      <c r="AR209" s="493"/>
      <c r="AS209" s="493"/>
    </row>
    <row r="210" spans="6:45" ht="12.75">
      <c r="F210" s="493"/>
      <c r="G210" s="493"/>
      <c r="H210" s="493"/>
      <c r="I210" s="493"/>
      <c r="J210" s="493"/>
      <c r="K210" s="493"/>
      <c r="L210" s="493"/>
      <c r="M210" s="493"/>
      <c r="N210" s="493"/>
      <c r="O210" s="493"/>
      <c r="P210" s="493"/>
      <c r="Q210" s="493"/>
      <c r="R210" s="493"/>
      <c r="S210" s="493"/>
      <c r="T210" s="493"/>
      <c r="U210" s="493"/>
      <c r="V210" s="493"/>
      <c r="W210" s="493"/>
      <c r="X210" s="493"/>
      <c r="Y210" s="493"/>
      <c r="Z210" s="493"/>
      <c r="AA210" s="493"/>
      <c r="AB210" s="493"/>
      <c r="AC210" s="493"/>
      <c r="AD210" s="493"/>
      <c r="AE210" s="493"/>
      <c r="AF210" s="493"/>
      <c r="AG210" s="493"/>
      <c r="AH210" s="493"/>
      <c r="AI210" s="493"/>
      <c r="AJ210" s="493"/>
      <c r="AK210" s="493"/>
      <c r="AL210" s="493"/>
      <c r="AM210" s="493"/>
      <c r="AN210" s="493"/>
      <c r="AO210" s="493"/>
      <c r="AP210" s="493"/>
      <c r="AQ210" s="493"/>
      <c r="AR210" s="493"/>
      <c r="AS210" s="493"/>
    </row>
    <row r="211" spans="6:45" ht="12.75">
      <c r="F211" s="493"/>
      <c r="G211" s="493"/>
      <c r="H211" s="493"/>
      <c r="I211" s="493"/>
      <c r="J211" s="493"/>
      <c r="K211" s="493"/>
      <c r="L211" s="493"/>
      <c r="M211" s="493"/>
      <c r="N211" s="493"/>
      <c r="O211" s="493"/>
      <c r="P211" s="493"/>
      <c r="Q211" s="493"/>
      <c r="R211" s="493"/>
      <c r="S211" s="493"/>
      <c r="T211" s="493"/>
      <c r="U211" s="493"/>
      <c r="V211" s="493"/>
      <c r="W211" s="493"/>
      <c r="X211" s="493"/>
      <c r="Y211" s="493"/>
      <c r="Z211" s="493"/>
      <c r="AA211" s="493"/>
      <c r="AB211" s="493"/>
      <c r="AC211" s="493"/>
      <c r="AD211" s="493"/>
      <c r="AE211" s="493"/>
      <c r="AF211" s="493"/>
      <c r="AG211" s="493"/>
      <c r="AH211" s="493"/>
      <c r="AI211" s="493"/>
      <c r="AJ211" s="493"/>
      <c r="AK211" s="493"/>
      <c r="AL211" s="493"/>
      <c r="AM211" s="493"/>
      <c r="AN211" s="493"/>
      <c r="AO211" s="493"/>
      <c r="AP211" s="493"/>
      <c r="AQ211" s="493"/>
      <c r="AR211" s="493"/>
      <c r="AS211" s="493"/>
    </row>
    <row r="212" spans="6:45" ht="12.75">
      <c r="F212" s="493"/>
      <c r="G212" s="493"/>
      <c r="H212" s="493"/>
      <c r="I212" s="493"/>
      <c r="J212" s="493"/>
      <c r="K212" s="493"/>
      <c r="L212" s="493"/>
      <c r="M212" s="493"/>
      <c r="N212" s="493"/>
      <c r="O212" s="493"/>
      <c r="P212" s="493"/>
      <c r="Q212" s="493"/>
      <c r="R212" s="493"/>
      <c r="S212" s="493"/>
      <c r="T212" s="493"/>
      <c r="U212" s="493"/>
      <c r="V212" s="493"/>
      <c r="W212" s="493"/>
      <c r="X212" s="493"/>
      <c r="Y212" s="493"/>
      <c r="Z212" s="493"/>
      <c r="AA212" s="493"/>
      <c r="AB212" s="493"/>
      <c r="AC212" s="493"/>
      <c r="AD212" s="493"/>
      <c r="AE212" s="493"/>
      <c r="AF212" s="493"/>
      <c r="AG212" s="493"/>
      <c r="AH212" s="493"/>
      <c r="AI212" s="493"/>
      <c r="AJ212" s="493"/>
      <c r="AK212" s="493"/>
      <c r="AL212" s="493"/>
      <c r="AM212" s="493"/>
      <c r="AN212" s="493"/>
      <c r="AO212" s="493"/>
      <c r="AP212" s="493"/>
      <c r="AQ212" s="493"/>
      <c r="AR212" s="493"/>
      <c r="AS212" s="493"/>
    </row>
    <row r="213" spans="6:45" ht="12.75">
      <c r="F213" s="493"/>
      <c r="G213" s="493"/>
      <c r="H213" s="493"/>
      <c r="I213" s="493"/>
      <c r="J213" s="493"/>
      <c r="K213" s="493"/>
      <c r="L213" s="493"/>
      <c r="M213" s="493"/>
      <c r="N213" s="493"/>
      <c r="O213" s="493"/>
      <c r="P213" s="493"/>
      <c r="Q213" s="493"/>
      <c r="R213" s="493"/>
      <c r="S213" s="493"/>
      <c r="T213" s="493"/>
      <c r="U213" s="493"/>
      <c r="V213" s="493"/>
      <c r="W213" s="493"/>
      <c r="X213" s="493"/>
      <c r="Y213" s="493"/>
      <c r="Z213" s="493"/>
      <c r="AA213" s="493"/>
      <c r="AB213" s="493"/>
      <c r="AC213" s="493"/>
      <c r="AD213" s="493"/>
      <c r="AE213" s="493"/>
      <c r="AF213" s="493"/>
      <c r="AG213" s="493"/>
      <c r="AH213" s="493"/>
      <c r="AI213" s="493"/>
      <c r="AJ213" s="493"/>
      <c r="AK213" s="493"/>
      <c r="AL213" s="493"/>
      <c r="AM213" s="493"/>
      <c r="AN213" s="493"/>
      <c r="AO213" s="493"/>
      <c r="AP213" s="493"/>
      <c r="AQ213" s="493"/>
      <c r="AR213" s="493"/>
      <c r="AS213" s="493"/>
    </row>
    <row r="214" spans="6:45" ht="12.75">
      <c r="F214" s="493"/>
      <c r="G214" s="493"/>
      <c r="H214" s="493"/>
      <c r="I214" s="493"/>
      <c r="J214" s="493"/>
      <c r="K214" s="493"/>
      <c r="L214" s="493"/>
      <c r="M214" s="493"/>
      <c r="N214" s="493"/>
      <c r="O214" s="493"/>
      <c r="P214" s="493"/>
      <c r="Q214" s="493"/>
      <c r="R214" s="493"/>
      <c r="S214" s="493"/>
      <c r="T214" s="493"/>
      <c r="U214" s="493"/>
      <c r="V214" s="493"/>
      <c r="W214" s="493"/>
      <c r="X214" s="493"/>
      <c r="Y214" s="493"/>
      <c r="Z214" s="493"/>
      <c r="AA214" s="493"/>
      <c r="AB214" s="493"/>
      <c r="AC214" s="493"/>
      <c r="AD214" s="493"/>
      <c r="AE214" s="493"/>
      <c r="AF214" s="493"/>
      <c r="AG214" s="493"/>
      <c r="AH214" s="493"/>
      <c r="AI214" s="493"/>
      <c r="AJ214" s="493"/>
      <c r="AK214" s="493"/>
      <c r="AL214" s="493"/>
      <c r="AM214" s="493"/>
      <c r="AN214" s="493"/>
      <c r="AO214" s="493"/>
      <c r="AP214" s="493"/>
      <c r="AQ214" s="493"/>
      <c r="AR214" s="493"/>
      <c r="AS214" s="493"/>
    </row>
    <row r="215" spans="6:45" ht="12.75">
      <c r="F215" s="493"/>
      <c r="G215" s="493"/>
      <c r="H215" s="493"/>
      <c r="I215" s="493"/>
      <c r="J215" s="493"/>
      <c r="K215" s="493"/>
      <c r="L215" s="493"/>
      <c r="M215" s="493"/>
      <c r="N215" s="493"/>
      <c r="O215" s="493"/>
      <c r="P215" s="493"/>
      <c r="Q215" s="493"/>
      <c r="R215" s="493"/>
      <c r="S215" s="493"/>
      <c r="T215" s="493"/>
      <c r="U215" s="493"/>
      <c r="V215" s="493"/>
      <c r="W215" s="493"/>
      <c r="X215" s="493"/>
      <c r="Y215" s="493"/>
      <c r="Z215" s="493"/>
      <c r="AA215" s="493"/>
      <c r="AB215" s="493"/>
      <c r="AC215" s="493"/>
      <c r="AD215" s="493"/>
      <c r="AE215" s="493"/>
      <c r="AF215" s="493"/>
      <c r="AG215" s="493"/>
      <c r="AH215" s="493"/>
      <c r="AI215" s="493"/>
      <c r="AJ215" s="493"/>
      <c r="AK215" s="493"/>
      <c r="AL215" s="493"/>
      <c r="AM215" s="493"/>
      <c r="AN215" s="493"/>
      <c r="AO215" s="493"/>
      <c r="AP215" s="493"/>
      <c r="AQ215" s="493"/>
      <c r="AR215" s="493"/>
      <c r="AS215" s="493"/>
    </row>
    <row r="216" spans="6:45" ht="12.75">
      <c r="F216" s="493"/>
      <c r="G216" s="493"/>
      <c r="H216" s="493"/>
      <c r="I216" s="493"/>
      <c r="J216" s="493"/>
      <c r="K216" s="493"/>
      <c r="L216" s="493"/>
      <c r="M216" s="493"/>
      <c r="N216" s="493"/>
      <c r="O216" s="493"/>
      <c r="P216" s="493"/>
      <c r="Q216" s="493"/>
      <c r="R216" s="493"/>
      <c r="S216" s="493"/>
      <c r="T216" s="493"/>
      <c r="U216" s="493"/>
      <c r="V216" s="493"/>
      <c r="W216" s="493"/>
      <c r="X216" s="493"/>
      <c r="Y216" s="493"/>
      <c r="Z216" s="493"/>
      <c r="AA216" s="493"/>
      <c r="AB216" s="493"/>
      <c r="AC216" s="493"/>
      <c r="AD216" s="493"/>
      <c r="AE216" s="493"/>
      <c r="AF216" s="493"/>
      <c r="AG216" s="493"/>
      <c r="AH216" s="493"/>
      <c r="AI216" s="493"/>
      <c r="AJ216" s="493"/>
      <c r="AK216" s="493"/>
      <c r="AL216" s="493"/>
      <c r="AM216" s="493"/>
      <c r="AN216" s="493"/>
      <c r="AO216" s="493"/>
      <c r="AP216" s="493"/>
      <c r="AQ216" s="493"/>
      <c r="AR216" s="493"/>
      <c r="AS216" s="493"/>
    </row>
    <row r="217" spans="6:45" ht="12.75">
      <c r="F217" s="493"/>
      <c r="G217" s="493"/>
      <c r="H217" s="493"/>
      <c r="I217" s="493"/>
      <c r="J217" s="493"/>
      <c r="K217" s="493"/>
      <c r="L217" s="493"/>
      <c r="M217" s="493"/>
      <c r="N217" s="493"/>
      <c r="O217" s="493"/>
      <c r="P217" s="493"/>
      <c r="Q217" s="493"/>
      <c r="R217" s="493"/>
      <c r="S217" s="493"/>
      <c r="T217" s="493"/>
      <c r="U217" s="493"/>
      <c r="V217" s="493"/>
      <c r="W217" s="493"/>
      <c r="X217" s="493"/>
      <c r="Y217" s="493"/>
      <c r="Z217" s="493"/>
      <c r="AA217" s="493"/>
      <c r="AB217" s="493"/>
      <c r="AC217" s="493"/>
      <c r="AD217" s="493"/>
      <c r="AE217" s="493"/>
      <c r="AF217" s="493"/>
      <c r="AG217" s="493"/>
      <c r="AH217" s="493"/>
      <c r="AI217" s="493"/>
      <c r="AJ217" s="493"/>
      <c r="AK217" s="493"/>
      <c r="AL217" s="493"/>
      <c r="AM217" s="493"/>
      <c r="AN217" s="493"/>
      <c r="AO217" s="493"/>
      <c r="AP217" s="493"/>
      <c r="AQ217" s="493"/>
      <c r="AR217" s="493"/>
      <c r="AS217" s="493"/>
    </row>
    <row r="218" spans="6:45" ht="12.75">
      <c r="F218" s="493"/>
      <c r="G218" s="493"/>
      <c r="H218" s="493"/>
      <c r="I218" s="493"/>
      <c r="J218" s="493"/>
      <c r="K218" s="493"/>
      <c r="L218" s="493"/>
      <c r="M218" s="493"/>
      <c r="N218" s="493"/>
      <c r="O218" s="493"/>
      <c r="P218" s="493"/>
      <c r="Q218" s="493"/>
      <c r="R218" s="493"/>
      <c r="S218" s="493"/>
      <c r="T218" s="493"/>
      <c r="U218" s="493"/>
      <c r="V218" s="493"/>
      <c r="W218" s="493"/>
      <c r="X218" s="493"/>
      <c r="Y218" s="493"/>
      <c r="Z218" s="493"/>
      <c r="AA218" s="493"/>
      <c r="AB218" s="493"/>
      <c r="AC218" s="493"/>
      <c r="AD218" s="493"/>
      <c r="AE218" s="493"/>
      <c r="AF218" s="493"/>
      <c r="AG218" s="493"/>
      <c r="AH218" s="493"/>
      <c r="AI218" s="493"/>
      <c r="AJ218" s="493"/>
      <c r="AK218" s="493"/>
      <c r="AL218" s="493"/>
      <c r="AM218" s="493"/>
      <c r="AN218" s="493"/>
      <c r="AO218" s="493"/>
      <c r="AP218" s="493"/>
      <c r="AQ218" s="493"/>
      <c r="AR218" s="493"/>
      <c r="AS218" s="493"/>
    </row>
    <row r="219" spans="6:45" ht="12.75">
      <c r="F219" s="493"/>
      <c r="G219" s="493"/>
      <c r="H219" s="493"/>
      <c r="I219" s="493"/>
      <c r="J219" s="493"/>
      <c r="K219" s="493"/>
      <c r="L219" s="493"/>
      <c r="M219" s="493"/>
      <c r="N219" s="493"/>
      <c r="O219" s="493"/>
      <c r="P219" s="493"/>
      <c r="Q219" s="493"/>
      <c r="R219" s="493"/>
      <c r="S219" s="493"/>
      <c r="T219" s="493"/>
      <c r="U219" s="493"/>
      <c r="V219" s="493"/>
      <c r="W219" s="493"/>
      <c r="X219" s="493"/>
      <c r="Y219" s="493"/>
      <c r="Z219" s="493"/>
      <c r="AA219" s="493"/>
      <c r="AB219" s="493"/>
      <c r="AC219" s="493"/>
      <c r="AD219" s="493"/>
      <c r="AE219" s="493"/>
      <c r="AF219" s="493"/>
      <c r="AG219" s="493"/>
      <c r="AH219" s="493"/>
      <c r="AI219" s="493"/>
      <c r="AJ219" s="493"/>
      <c r="AK219" s="493"/>
      <c r="AL219" s="493"/>
      <c r="AM219" s="493"/>
      <c r="AN219" s="493"/>
      <c r="AO219" s="493"/>
      <c r="AP219" s="493"/>
      <c r="AQ219" s="493"/>
      <c r="AR219" s="493"/>
      <c r="AS219" s="493"/>
    </row>
    <row r="220" spans="6:45" ht="12.75">
      <c r="F220" s="493"/>
      <c r="G220" s="493"/>
      <c r="H220" s="493"/>
      <c r="I220" s="493"/>
      <c r="J220" s="493"/>
      <c r="K220" s="493"/>
      <c r="L220" s="493"/>
      <c r="M220" s="493"/>
      <c r="N220" s="493"/>
      <c r="O220" s="493"/>
      <c r="P220" s="493"/>
      <c r="Q220" s="493"/>
      <c r="R220" s="493"/>
      <c r="S220" s="493"/>
      <c r="T220" s="493"/>
      <c r="U220" s="493"/>
      <c r="V220" s="493"/>
      <c r="W220" s="493"/>
      <c r="X220" s="493"/>
      <c r="Y220" s="493"/>
      <c r="Z220" s="493"/>
      <c r="AA220" s="493"/>
      <c r="AB220" s="493"/>
      <c r="AC220" s="493"/>
      <c r="AD220" s="493"/>
      <c r="AE220" s="493"/>
      <c r="AF220" s="493"/>
      <c r="AG220" s="493"/>
      <c r="AH220" s="493"/>
      <c r="AI220" s="493"/>
      <c r="AJ220" s="493"/>
      <c r="AK220" s="493"/>
      <c r="AL220" s="493"/>
      <c r="AM220" s="493"/>
      <c r="AN220" s="493"/>
      <c r="AO220" s="493"/>
      <c r="AP220" s="493"/>
      <c r="AQ220" s="493"/>
      <c r="AR220" s="493"/>
      <c r="AS220" s="493"/>
    </row>
    <row r="221" spans="6:45" ht="12.75">
      <c r="F221" s="493"/>
      <c r="G221" s="493"/>
      <c r="H221" s="493"/>
      <c r="I221" s="493"/>
      <c r="J221" s="493"/>
      <c r="K221" s="493"/>
      <c r="L221" s="493"/>
      <c r="M221" s="493"/>
      <c r="N221" s="493"/>
      <c r="O221" s="493"/>
      <c r="P221" s="493"/>
      <c r="Q221" s="493"/>
      <c r="R221" s="493"/>
      <c r="S221" s="493"/>
      <c r="T221" s="493"/>
      <c r="U221" s="493"/>
      <c r="V221" s="493"/>
      <c r="W221" s="493"/>
      <c r="X221" s="493"/>
      <c r="Y221" s="493"/>
      <c r="Z221" s="493"/>
      <c r="AA221" s="493"/>
      <c r="AB221" s="493"/>
      <c r="AC221" s="493"/>
      <c r="AD221" s="493"/>
      <c r="AE221" s="493"/>
      <c r="AF221" s="493"/>
      <c r="AG221" s="493"/>
      <c r="AH221" s="493"/>
      <c r="AI221" s="493"/>
      <c r="AJ221" s="493"/>
      <c r="AK221" s="493"/>
      <c r="AL221" s="493"/>
      <c r="AM221" s="493"/>
      <c r="AN221" s="493"/>
      <c r="AO221" s="493"/>
      <c r="AP221" s="493"/>
      <c r="AQ221" s="493"/>
      <c r="AR221" s="493"/>
      <c r="AS221" s="493"/>
    </row>
    <row r="222" spans="6:45" ht="12.75">
      <c r="F222" s="493"/>
      <c r="G222" s="493"/>
      <c r="H222" s="493"/>
      <c r="I222" s="493"/>
      <c r="J222" s="493"/>
      <c r="K222" s="493"/>
      <c r="L222" s="493"/>
      <c r="M222" s="493"/>
      <c r="N222" s="493"/>
      <c r="O222" s="493"/>
      <c r="P222" s="493"/>
      <c r="Q222" s="493"/>
      <c r="R222" s="493"/>
      <c r="S222" s="493"/>
      <c r="T222" s="493"/>
      <c r="U222" s="493"/>
      <c r="V222" s="493"/>
      <c r="W222" s="493"/>
      <c r="X222" s="493"/>
      <c r="Y222" s="493"/>
      <c r="Z222" s="493"/>
      <c r="AA222" s="493"/>
      <c r="AB222" s="493"/>
      <c r="AC222" s="493"/>
      <c r="AD222" s="493"/>
      <c r="AE222" s="493"/>
      <c r="AF222" s="493"/>
      <c r="AG222" s="493"/>
      <c r="AH222" s="493"/>
      <c r="AI222" s="493"/>
      <c r="AJ222" s="493"/>
      <c r="AK222" s="493"/>
      <c r="AL222" s="493"/>
      <c r="AM222" s="493"/>
      <c r="AN222" s="493"/>
      <c r="AO222" s="493"/>
      <c r="AP222" s="493"/>
      <c r="AQ222" s="493"/>
      <c r="AR222" s="493"/>
      <c r="AS222" s="493"/>
    </row>
    <row r="223" spans="6:45" ht="12.75">
      <c r="F223" s="493"/>
      <c r="G223" s="493"/>
      <c r="H223" s="493"/>
      <c r="I223" s="493"/>
      <c r="J223" s="493"/>
      <c r="K223" s="493"/>
      <c r="L223" s="493"/>
      <c r="M223" s="493"/>
      <c r="N223" s="493"/>
      <c r="O223" s="493"/>
      <c r="P223" s="493"/>
      <c r="Q223" s="493"/>
      <c r="R223" s="493"/>
      <c r="S223" s="493"/>
      <c r="T223" s="493"/>
      <c r="U223" s="493"/>
      <c r="V223" s="493"/>
      <c r="W223" s="493"/>
      <c r="X223" s="493"/>
      <c r="Y223" s="493"/>
      <c r="Z223" s="493"/>
      <c r="AA223" s="493"/>
      <c r="AB223" s="493"/>
      <c r="AC223" s="493"/>
      <c r="AD223" s="493"/>
      <c r="AE223" s="493"/>
      <c r="AF223" s="493"/>
      <c r="AG223" s="493"/>
      <c r="AH223" s="493"/>
      <c r="AI223" s="493"/>
      <c r="AJ223" s="493"/>
      <c r="AK223" s="493"/>
      <c r="AL223" s="493"/>
      <c r="AM223" s="493"/>
      <c r="AN223" s="493"/>
      <c r="AO223" s="493"/>
      <c r="AP223" s="493"/>
      <c r="AQ223" s="493"/>
      <c r="AR223" s="493"/>
      <c r="AS223" s="493"/>
    </row>
    <row r="224" spans="6:45" ht="12.75">
      <c r="F224" s="493"/>
      <c r="G224" s="493"/>
      <c r="H224" s="493"/>
      <c r="I224" s="493"/>
      <c r="J224" s="493"/>
      <c r="K224" s="493"/>
      <c r="L224" s="493"/>
      <c r="M224" s="493"/>
      <c r="N224" s="493"/>
      <c r="O224" s="493"/>
      <c r="P224" s="493"/>
      <c r="Q224" s="493"/>
      <c r="R224" s="493"/>
      <c r="S224" s="493"/>
      <c r="T224" s="493"/>
      <c r="U224" s="493"/>
      <c r="V224" s="493"/>
      <c r="W224" s="493"/>
      <c r="X224" s="493"/>
      <c r="Y224" s="493"/>
      <c r="Z224" s="493"/>
      <c r="AA224" s="493"/>
      <c r="AB224" s="493"/>
      <c r="AC224" s="493"/>
      <c r="AD224" s="493"/>
      <c r="AE224" s="493"/>
      <c r="AF224" s="493"/>
      <c r="AG224" s="493"/>
      <c r="AH224" s="493"/>
      <c r="AI224" s="493"/>
      <c r="AJ224" s="493"/>
      <c r="AK224" s="493"/>
      <c r="AL224" s="493"/>
      <c r="AM224" s="493"/>
      <c r="AN224" s="493"/>
      <c r="AO224" s="493"/>
      <c r="AP224" s="493"/>
      <c r="AQ224" s="493"/>
      <c r="AR224" s="493"/>
      <c r="AS224" s="493"/>
    </row>
    <row r="225" spans="6:45" ht="12.75">
      <c r="F225" s="493"/>
      <c r="G225" s="493"/>
      <c r="H225" s="493"/>
      <c r="I225" s="493"/>
      <c r="J225" s="493"/>
      <c r="K225" s="493"/>
      <c r="L225" s="493"/>
      <c r="M225" s="493"/>
      <c r="N225" s="493"/>
      <c r="O225" s="493"/>
      <c r="P225" s="493"/>
      <c r="Q225" s="493"/>
      <c r="R225" s="493"/>
      <c r="S225" s="493"/>
      <c r="T225" s="493"/>
      <c r="U225" s="493"/>
      <c r="V225" s="493"/>
      <c r="W225" s="493"/>
      <c r="X225" s="493"/>
      <c r="Y225" s="493"/>
      <c r="Z225" s="493"/>
      <c r="AA225" s="493"/>
      <c r="AB225" s="493"/>
      <c r="AC225" s="493"/>
      <c r="AD225" s="493"/>
      <c r="AE225" s="493"/>
      <c r="AF225" s="493"/>
      <c r="AG225" s="493"/>
      <c r="AH225" s="493"/>
      <c r="AI225" s="493"/>
      <c r="AJ225" s="493"/>
      <c r="AK225" s="493"/>
      <c r="AL225" s="493"/>
      <c r="AM225" s="493"/>
      <c r="AN225" s="493"/>
      <c r="AO225" s="493"/>
      <c r="AP225" s="493"/>
      <c r="AQ225" s="493"/>
      <c r="AR225" s="493"/>
      <c r="AS225" s="493"/>
    </row>
    <row r="226" spans="6:45" ht="12.75">
      <c r="F226" s="493"/>
      <c r="G226" s="493"/>
      <c r="H226" s="493"/>
      <c r="I226" s="493"/>
      <c r="J226" s="493"/>
      <c r="K226" s="493"/>
      <c r="L226" s="493"/>
      <c r="M226" s="493"/>
      <c r="N226" s="493"/>
      <c r="O226" s="493"/>
      <c r="P226" s="493"/>
      <c r="Q226" s="493"/>
      <c r="R226" s="493"/>
      <c r="S226" s="493"/>
      <c r="T226" s="493"/>
      <c r="U226" s="493"/>
      <c r="V226" s="493"/>
      <c r="W226" s="493"/>
      <c r="X226" s="493"/>
      <c r="Y226" s="493"/>
      <c r="Z226" s="493"/>
      <c r="AA226" s="493"/>
      <c r="AB226" s="493"/>
      <c r="AC226" s="493"/>
      <c r="AD226" s="493"/>
      <c r="AE226" s="493"/>
      <c r="AF226" s="493"/>
      <c r="AG226" s="493"/>
      <c r="AH226" s="493"/>
      <c r="AI226" s="493"/>
      <c r="AJ226" s="493"/>
      <c r="AK226" s="493"/>
      <c r="AL226" s="493"/>
      <c r="AM226" s="493"/>
      <c r="AN226" s="493"/>
      <c r="AO226" s="493"/>
      <c r="AP226" s="493"/>
      <c r="AQ226" s="493"/>
      <c r="AR226" s="493"/>
      <c r="AS226" s="493"/>
    </row>
    <row r="227" spans="6:45" ht="12.75">
      <c r="F227" s="493"/>
      <c r="G227" s="493"/>
      <c r="H227" s="493"/>
      <c r="I227" s="493"/>
      <c r="J227" s="493"/>
      <c r="K227" s="493"/>
      <c r="L227" s="493"/>
      <c r="M227" s="493"/>
      <c r="N227" s="493"/>
      <c r="O227" s="493"/>
      <c r="P227" s="493"/>
      <c r="Q227" s="493"/>
      <c r="R227" s="493"/>
      <c r="S227" s="493"/>
      <c r="T227" s="493"/>
      <c r="U227" s="493"/>
      <c r="V227" s="493"/>
      <c r="W227" s="493"/>
      <c r="X227" s="493"/>
      <c r="Y227" s="493"/>
      <c r="Z227" s="493"/>
      <c r="AA227" s="493"/>
      <c r="AB227" s="493"/>
      <c r="AC227" s="493"/>
      <c r="AD227" s="493"/>
      <c r="AE227" s="493"/>
      <c r="AF227" s="493"/>
      <c r="AG227" s="493"/>
      <c r="AH227" s="493"/>
      <c r="AI227" s="493"/>
      <c r="AJ227" s="493"/>
      <c r="AK227" s="493"/>
      <c r="AL227" s="493"/>
      <c r="AM227" s="493"/>
      <c r="AN227" s="493"/>
      <c r="AO227" s="493"/>
      <c r="AP227" s="493"/>
      <c r="AQ227" s="493"/>
      <c r="AR227" s="493"/>
      <c r="AS227" s="493"/>
    </row>
    <row r="228" spans="6:45" ht="12.75">
      <c r="F228" s="493"/>
      <c r="G228" s="493"/>
      <c r="H228" s="493"/>
      <c r="I228" s="493"/>
      <c r="J228" s="493"/>
      <c r="K228" s="493"/>
      <c r="L228" s="493"/>
      <c r="M228" s="493"/>
      <c r="N228" s="493"/>
      <c r="O228" s="493"/>
      <c r="P228" s="493"/>
      <c r="Q228" s="493"/>
      <c r="R228" s="493"/>
      <c r="S228" s="493"/>
      <c r="T228" s="493"/>
      <c r="U228" s="493"/>
      <c r="V228" s="493"/>
      <c r="W228" s="493"/>
      <c r="X228" s="493"/>
      <c r="Y228" s="493"/>
      <c r="Z228" s="493"/>
      <c r="AA228" s="493"/>
      <c r="AB228" s="493"/>
      <c r="AC228" s="493"/>
      <c r="AD228" s="493"/>
      <c r="AE228" s="493"/>
      <c r="AF228" s="493"/>
      <c r="AG228" s="493"/>
      <c r="AH228" s="493"/>
      <c r="AI228" s="493"/>
      <c r="AJ228" s="493"/>
      <c r="AK228" s="493"/>
      <c r="AL228" s="493"/>
      <c r="AM228" s="493"/>
      <c r="AN228" s="493"/>
      <c r="AO228" s="493"/>
      <c r="AP228" s="493"/>
      <c r="AQ228" s="493"/>
      <c r="AR228" s="493"/>
      <c r="AS228" s="493"/>
    </row>
    <row r="229" spans="6:45" ht="12.75">
      <c r="F229" s="493"/>
      <c r="G229" s="493"/>
      <c r="H229" s="493"/>
      <c r="I229" s="493"/>
      <c r="J229" s="493"/>
      <c r="K229" s="493"/>
      <c r="L229" s="493"/>
      <c r="M229" s="493"/>
      <c r="N229" s="493"/>
      <c r="O229" s="493"/>
      <c r="P229" s="493"/>
      <c r="Q229" s="493"/>
      <c r="R229" s="493"/>
      <c r="S229" s="493"/>
      <c r="T229" s="493"/>
      <c r="U229" s="493"/>
      <c r="V229" s="493"/>
      <c r="W229" s="493"/>
      <c r="X229" s="493"/>
      <c r="Y229" s="493"/>
      <c r="Z229" s="493"/>
      <c r="AA229" s="493"/>
      <c r="AB229" s="493"/>
      <c r="AC229" s="493"/>
      <c r="AD229" s="493"/>
      <c r="AE229" s="493"/>
      <c r="AF229" s="493"/>
      <c r="AG229" s="493"/>
      <c r="AH229" s="493"/>
      <c r="AI229" s="493"/>
      <c r="AJ229" s="493"/>
      <c r="AK229" s="493"/>
      <c r="AL229" s="493"/>
      <c r="AM229" s="493"/>
      <c r="AN229" s="493"/>
      <c r="AO229" s="493"/>
      <c r="AP229" s="493"/>
      <c r="AQ229" s="493"/>
      <c r="AR229" s="493"/>
      <c r="AS229" s="493"/>
    </row>
    <row r="230" spans="6:45" ht="12.75">
      <c r="F230" s="493"/>
      <c r="G230" s="493"/>
      <c r="H230" s="493"/>
      <c r="I230" s="493"/>
      <c r="J230" s="493"/>
      <c r="K230" s="493"/>
      <c r="L230" s="493"/>
      <c r="M230" s="493"/>
      <c r="N230" s="493"/>
      <c r="O230" s="493"/>
      <c r="P230" s="493"/>
      <c r="Q230" s="493"/>
      <c r="R230" s="493"/>
      <c r="S230" s="493"/>
      <c r="T230" s="493"/>
      <c r="U230" s="493"/>
      <c r="V230" s="493"/>
      <c r="W230" s="493"/>
      <c r="X230" s="493"/>
      <c r="Y230" s="493"/>
      <c r="Z230" s="493"/>
      <c r="AA230" s="493"/>
      <c r="AB230" s="493"/>
      <c r="AC230" s="493"/>
      <c r="AD230" s="493"/>
      <c r="AE230" s="493"/>
      <c r="AF230" s="493"/>
      <c r="AG230" s="493"/>
      <c r="AH230" s="493"/>
      <c r="AI230" s="493"/>
      <c r="AJ230" s="493"/>
      <c r="AK230" s="493"/>
      <c r="AL230" s="493"/>
      <c r="AM230" s="493"/>
      <c r="AN230" s="493"/>
      <c r="AO230" s="493"/>
      <c r="AP230" s="493"/>
      <c r="AQ230" s="493"/>
      <c r="AR230" s="493"/>
      <c r="AS230" s="493"/>
    </row>
    <row r="231" spans="6:45" ht="12.75">
      <c r="F231" s="493"/>
      <c r="G231" s="493"/>
      <c r="H231" s="493"/>
      <c r="I231" s="493"/>
      <c r="J231" s="493"/>
      <c r="K231" s="493"/>
      <c r="L231" s="493"/>
      <c r="M231" s="493"/>
      <c r="N231" s="493"/>
      <c r="O231" s="493"/>
      <c r="P231" s="493"/>
      <c r="Q231" s="493"/>
      <c r="R231" s="493"/>
      <c r="S231" s="493"/>
      <c r="T231" s="493"/>
      <c r="U231" s="493"/>
      <c r="V231" s="493"/>
      <c r="W231" s="493"/>
      <c r="X231" s="493"/>
      <c r="Y231" s="493"/>
      <c r="Z231" s="493"/>
      <c r="AA231" s="493"/>
      <c r="AB231" s="493"/>
      <c r="AC231" s="493"/>
      <c r="AD231" s="493"/>
      <c r="AE231" s="493"/>
      <c r="AF231" s="493"/>
      <c r="AG231" s="493"/>
      <c r="AH231" s="493"/>
      <c r="AI231" s="493"/>
      <c r="AJ231" s="493"/>
      <c r="AK231" s="493"/>
      <c r="AL231" s="493"/>
      <c r="AM231" s="493"/>
      <c r="AN231" s="493"/>
      <c r="AO231" s="493"/>
      <c r="AP231" s="493"/>
      <c r="AQ231" s="493"/>
      <c r="AR231" s="493"/>
      <c r="AS231" s="493"/>
    </row>
    <row r="232" spans="6:45" ht="12.75">
      <c r="F232" s="493"/>
      <c r="G232" s="493"/>
      <c r="H232" s="493"/>
      <c r="I232" s="493"/>
      <c r="J232" s="493"/>
      <c r="K232" s="493"/>
      <c r="L232" s="493"/>
      <c r="M232" s="493"/>
      <c r="N232" s="493"/>
      <c r="O232" s="493"/>
      <c r="P232" s="493"/>
      <c r="Q232" s="493"/>
      <c r="R232" s="493"/>
      <c r="S232" s="493"/>
      <c r="T232" s="493"/>
      <c r="U232" s="493"/>
      <c r="V232" s="493"/>
      <c r="W232" s="493"/>
      <c r="X232" s="493"/>
      <c r="Y232" s="493"/>
      <c r="Z232" s="493"/>
      <c r="AA232" s="493"/>
      <c r="AB232" s="493"/>
      <c r="AC232" s="493"/>
      <c r="AD232" s="493"/>
      <c r="AE232" s="493"/>
      <c r="AF232" s="493"/>
      <c r="AG232" s="493"/>
      <c r="AH232" s="493"/>
      <c r="AI232" s="493"/>
      <c r="AJ232" s="493"/>
      <c r="AK232" s="493"/>
      <c r="AL232" s="493"/>
      <c r="AM232" s="493"/>
      <c r="AN232" s="493"/>
      <c r="AO232" s="493"/>
      <c r="AP232" s="493"/>
      <c r="AQ232" s="493"/>
      <c r="AR232" s="493"/>
      <c r="AS232" s="493"/>
    </row>
    <row r="233" spans="6:45" ht="12.75">
      <c r="F233" s="493"/>
      <c r="G233" s="493"/>
      <c r="H233" s="493"/>
      <c r="I233" s="493"/>
      <c r="J233" s="493"/>
      <c r="K233" s="493"/>
      <c r="L233" s="493"/>
      <c r="M233" s="493"/>
      <c r="N233" s="493"/>
      <c r="O233" s="493"/>
      <c r="P233" s="493"/>
      <c r="Q233" s="493"/>
      <c r="R233" s="493"/>
      <c r="S233" s="493"/>
      <c r="T233" s="493"/>
      <c r="U233" s="493"/>
      <c r="V233" s="493"/>
      <c r="W233" s="493"/>
      <c r="X233" s="493"/>
      <c r="Y233" s="493"/>
      <c r="Z233" s="493"/>
      <c r="AA233" s="493"/>
      <c r="AB233" s="493"/>
      <c r="AC233" s="493"/>
      <c r="AD233" s="493"/>
      <c r="AE233" s="493"/>
      <c r="AF233" s="493"/>
      <c r="AG233" s="493"/>
      <c r="AH233" s="493"/>
      <c r="AI233" s="493"/>
      <c r="AJ233" s="493"/>
      <c r="AK233" s="493"/>
      <c r="AL233" s="493"/>
      <c r="AM233" s="493"/>
      <c r="AN233" s="493"/>
      <c r="AO233" s="493"/>
      <c r="AP233" s="493"/>
      <c r="AQ233" s="493"/>
      <c r="AR233" s="493"/>
      <c r="AS233" s="493"/>
    </row>
    <row r="234" spans="6:45" ht="12.75">
      <c r="F234" s="493"/>
      <c r="G234" s="493"/>
      <c r="H234" s="493"/>
      <c r="I234" s="493"/>
      <c r="J234" s="493"/>
      <c r="K234" s="493"/>
      <c r="L234" s="493"/>
      <c r="M234" s="493"/>
      <c r="N234" s="493"/>
      <c r="O234" s="493"/>
      <c r="P234" s="493"/>
      <c r="Q234" s="493"/>
      <c r="R234" s="493"/>
      <c r="S234" s="493"/>
      <c r="T234" s="493"/>
      <c r="U234" s="493"/>
      <c r="V234" s="493"/>
      <c r="W234" s="493"/>
      <c r="X234" s="493"/>
      <c r="Y234" s="493"/>
      <c r="Z234" s="493"/>
      <c r="AA234" s="493"/>
      <c r="AB234" s="493"/>
      <c r="AC234" s="493"/>
      <c r="AD234" s="493"/>
      <c r="AE234" s="493"/>
      <c r="AF234" s="493"/>
      <c r="AG234" s="493"/>
      <c r="AH234" s="493"/>
      <c r="AI234" s="493"/>
      <c r="AJ234" s="493"/>
      <c r="AK234" s="493"/>
      <c r="AL234" s="493"/>
      <c r="AM234" s="493"/>
      <c r="AN234" s="493"/>
      <c r="AO234" s="493"/>
      <c r="AP234" s="493"/>
      <c r="AQ234" s="493"/>
      <c r="AR234" s="493"/>
      <c r="AS234" s="493"/>
    </row>
    <row r="235" spans="6:45" ht="12.75">
      <c r="F235" s="493"/>
      <c r="G235" s="493"/>
      <c r="H235" s="493"/>
      <c r="I235" s="493"/>
      <c r="J235" s="493"/>
      <c r="K235" s="493"/>
      <c r="L235" s="493"/>
      <c r="M235" s="493"/>
      <c r="N235" s="493"/>
      <c r="O235" s="493"/>
      <c r="P235" s="493"/>
      <c r="Q235" s="493"/>
      <c r="R235" s="493"/>
      <c r="S235" s="493"/>
      <c r="T235" s="493"/>
      <c r="U235" s="493"/>
      <c r="V235" s="493"/>
      <c r="W235" s="493"/>
      <c r="X235" s="493"/>
      <c r="Y235" s="493"/>
      <c r="Z235" s="493"/>
      <c r="AA235" s="493"/>
      <c r="AB235" s="493"/>
      <c r="AC235" s="493"/>
      <c r="AD235" s="493"/>
      <c r="AE235" s="493"/>
      <c r="AF235" s="493"/>
      <c r="AG235" s="493"/>
      <c r="AH235" s="493"/>
      <c r="AI235" s="493"/>
      <c r="AJ235" s="493"/>
      <c r="AK235" s="493"/>
      <c r="AL235" s="493"/>
      <c r="AM235" s="493"/>
      <c r="AN235" s="493"/>
      <c r="AO235" s="493"/>
      <c r="AP235" s="493"/>
      <c r="AQ235" s="493"/>
      <c r="AR235" s="493"/>
      <c r="AS235" s="493"/>
    </row>
    <row r="236" spans="6:45" ht="12.75">
      <c r="F236" s="493"/>
      <c r="G236" s="493"/>
      <c r="H236" s="493"/>
      <c r="I236" s="493"/>
      <c r="J236" s="493"/>
      <c r="K236" s="493"/>
      <c r="L236" s="493"/>
      <c r="M236" s="493"/>
      <c r="N236" s="493"/>
      <c r="O236" s="493"/>
      <c r="P236" s="493"/>
      <c r="Q236" s="493"/>
      <c r="R236" s="493"/>
      <c r="S236" s="493"/>
      <c r="T236" s="493"/>
      <c r="U236" s="493"/>
      <c r="V236" s="493"/>
      <c r="W236" s="493"/>
      <c r="X236" s="493"/>
      <c r="Y236" s="493"/>
      <c r="Z236" s="493"/>
      <c r="AA236" s="493"/>
      <c r="AB236" s="493"/>
      <c r="AC236" s="493"/>
      <c r="AD236" s="493"/>
      <c r="AE236" s="493"/>
      <c r="AF236" s="493"/>
      <c r="AG236" s="493"/>
      <c r="AH236" s="493"/>
      <c r="AI236" s="493"/>
      <c r="AJ236" s="493"/>
      <c r="AK236" s="493"/>
      <c r="AL236" s="493"/>
      <c r="AM236" s="493"/>
      <c r="AN236" s="493"/>
      <c r="AO236" s="493"/>
      <c r="AP236" s="493"/>
      <c r="AQ236" s="493"/>
      <c r="AR236" s="493"/>
      <c r="AS236" s="493"/>
    </row>
  </sheetData>
  <sheetProtection/>
  <mergeCells count="74">
    <mergeCell ref="D9:D11"/>
    <mergeCell ref="E9:E11"/>
    <mergeCell ref="F9:F11"/>
    <mergeCell ref="AP9:AP11"/>
    <mergeCell ref="AG9:AJ9"/>
    <mergeCell ref="AG10:AJ10"/>
    <mergeCell ref="V9:V11"/>
    <mergeCell ref="X10:X11"/>
    <mergeCell ref="Y10:Y11"/>
    <mergeCell ref="P9:P11"/>
    <mergeCell ref="AS6:AS11"/>
    <mergeCell ref="W9:W11"/>
    <mergeCell ref="C9:C11"/>
    <mergeCell ref="A186:AS186"/>
    <mergeCell ref="N6:N11"/>
    <mergeCell ref="C8:M8"/>
    <mergeCell ref="O6:Q7"/>
    <mergeCell ref="AF9:AF11"/>
    <mergeCell ref="A5:A11"/>
    <mergeCell ref="AC10:AD10"/>
    <mergeCell ref="B5:B11"/>
    <mergeCell ref="AQ7:AR7"/>
    <mergeCell ref="C6:D7"/>
    <mergeCell ref="E6:M6"/>
    <mergeCell ref="C5:N5"/>
    <mergeCell ref="E7:F7"/>
    <mergeCell ref="G7:M7"/>
    <mergeCell ref="G9:G11"/>
    <mergeCell ref="T9:T11"/>
    <mergeCell ref="U9:U11"/>
    <mergeCell ref="Q9:Q11"/>
    <mergeCell ref="R9:R11"/>
    <mergeCell ref="S9:S11"/>
    <mergeCell ref="I9:I11"/>
    <mergeCell ref="M9:M11"/>
    <mergeCell ref="O9:O11"/>
    <mergeCell ref="J9:L9"/>
    <mergeCell ref="J10:J11"/>
    <mergeCell ref="K10:K11"/>
    <mergeCell ref="L10:L11"/>
    <mergeCell ref="AR9:AR11"/>
    <mergeCell ref="AK9:AK11"/>
    <mergeCell ref="AL9:AL11"/>
    <mergeCell ref="AM9:AM11"/>
    <mergeCell ref="AN9:AN11"/>
    <mergeCell ref="AO9:AO11"/>
    <mergeCell ref="AQ9:AQ11"/>
    <mergeCell ref="R6:U6"/>
    <mergeCell ref="V6:AD6"/>
    <mergeCell ref="AA10:AA11"/>
    <mergeCell ref="AB10:AB11"/>
    <mergeCell ref="X9:Y9"/>
    <mergeCell ref="AA9:AD9"/>
    <mergeCell ref="Z9:Z11"/>
    <mergeCell ref="C2:N2"/>
    <mergeCell ref="G1:N1"/>
    <mergeCell ref="AC1:AD1"/>
    <mergeCell ref="AJ1:AL1"/>
    <mergeCell ref="AR1:AS1"/>
    <mergeCell ref="V5:AD5"/>
    <mergeCell ref="AE5:AL5"/>
    <mergeCell ref="AM5:AS5"/>
    <mergeCell ref="C3:N3"/>
    <mergeCell ref="O5:U5"/>
    <mergeCell ref="AE6:AL6"/>
    <mergeCell ref="AM6:AR6"/>
    <mergeCell ref="O8:U8"/>
    <mergeCell ref="V8:AD8"/>
    <mergeCell ref="AE8:AL8"/>
    <mergeCell ref="AM8:AR8"/>
    <mergeCell ref="R7:U7"/>
    <mergeCell ref="V7:AD7"/>
    <mergeCell ref="AE7:AL7"/>
    <mergeCell ref="AM7:AP7"/>
  </mergeCells>
  <printOptions horizontalCentered="1"/>
  <pageMargins left="0" right="0" top="0.1968503937007874" bottom="0.1968503937007874" header="0" footer="0"/>
  <pageSetup fitToHeight="8" fitToWidth="6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87"/>
  <sheetViews>
    <sheetView zoomScaleSheetLayoutView="100" zoomScalePageLayoutView="0" workbookViewId="0" topLeftCell="A1">
      <pane ySplit="7" topLeftCell="A8" activePane="bottomLeft" state="frozen"/>
      <selection pane="topLeft" activeCell="F67" sqref="F67"/>
      <selection pane="bottomLeft" activeCell="A8" sqref="A8"/>
    </sheetView>
  </sheetViews>
  <sheetFormatPr defaultColWidth="9.00390625" defaultRowHeight="12.75"/>
  <cols>
    <col min="1" max="1" width="18.75390625" style="40" customWidth="1"/>
    <col min="2" max="2" width="19.875" style="40" customWidth="1"/>
    <col min="3" max="3" width="23.125" style="40" customWidth="1"/>
    <col min="4" max="4" width="46.75390625" style="42" customWidth="1"/>
    <col min="5" max="5" width="62.625" style="40" customWidth="1"/>
    <col min="6" max="6" width="19.875" style="42" customWidth="1"/>
    <col min="7" max="7" width="18.375" style="40" customWidth="1"/>
    <col min="8" max="8" width="19.75390625" style="40" customWidth="1"/>
    <col min="9" max="9" width="20.75390625" style="44" customWidth="1"/>
    <col min="10" max="10" width="23.875" style="108" customWidth="1"/>
    <col min="11" max="11" width="19.75390625" style="40" customWidth="1"/>
    <col min="12" max="16384" width="9.125" style="40" customWidth="1"/>
  </cols>
  <sheetData>
    <row r="1" spans="1:9" ht="16.5">
      <c r="A1" s="39"/>
      <c r="B1" s="39"/>
      <c r="C1" s="39"/>
      <c r="D1" s="41"/>
      <c r="E1" s="39"/>
      <c r="F1" s="609" t="s">
        <v>90</v>
      </c>
      <c r="G1" s="609"/>
      <c r="H1" s="609"/>
      <c r="I1" s="609"/>
    </row>
    <row r="2" spans="1:9" ht="36.75" customHeight="1">
      <c r="A2" s="39"/>
      <c r="B2" s="39"/>
      <c r="C2" s="39"/>
      <c r="D2" s="41"/>
      <c r="E2" s="39"/>
      <c r="F2" s="610" t="s">
        <v>515</v>
      </c>
      <c r="G2" s="610"/>
      <c r="H2" s="610"/>
      <c r="I2" s="610"/>
    </row>
    <row r="3" spans="1:9" ht="16.5">
      <c r="A3" s="39"/>
      <c r="B3" s="39"/>
      <c r="C3" s="39"/>
      <c r="D3" s="41"/>
      <c r="E3" s="39"/>
      <c r="F3" s="41"/>
      <c r="G3" s="39"/>
      <c r="H3" s="611"/>
      <c r="I3" s="611"/>
    </row>
    <row r="4" spans="1:9" ht="16.5">
      <c r="A4" s="607" t="s">
        <v>298</v>
      </c>
      <c r="B4" s="607"/>
      <c r="C4" s="607"/>
      <c r="D4" s="607"/>
      <c r="E4" s="607"/>
      <c r="F4" s="607"/>
      <c r="G4" s="607"/>
      <c r="H4" s="607"/>
      <c r="I4" s="607"/>
    </row>
    <row r="5" spans="1:9" ht="16.5">
      <c r="A5" s="39"/>
      <c r="B5" s="39"/>
      <c r="C5" s="39"/>
      <c r="D5" s="41"/>
      <c r="E5" s="39"/>
      <c r="F5" s="41"/>
      <c r="G5" s="39"/>
      <c r="H5" s="39"/>
      <c r="I5" s="43"/>
    </row>
    <row r="6" spans="1:9" ht="15">
      <c r="A6" s="606" t="s">
        <v>305</v>
      </c>
      <c r="B6" s="606" t="s">
        <v>306</v>
      </c>
      <c r="C6" s="606" t="s">
        <v>64</v>
      </c>
      <c r="D6" s="606" t="s">
        <v>77</v>
      </c>
      <c r="E6" s="606" t="s">
        <v>293</v>
      </c>
      <c r="F6" s="606" t="s">
        <v>294</v>
      </c>
      <c r="G6" s="606" t="s">
        <v>295</v>
      </c>
      <c r="H6" s="606" t="s">
        <v>296</v>
      </c>
      <c r="I6" s="608" t="s">
        <v>297</v>
      </c>
    </row>
    <row r="7" spans="1:9" ht="69.75" customHeight="1">
      <c r="A7" s="606"/>
      <c r="B7" s="606"/>
      <c r="C7" s="606"/>
      <c r="D7" s="606"/>
      <c r="E7" s="606"/>
      <c r="F7" s="606"/>
      <c r="G7" s="606"/>
      <c r="H7" s="606"/>
      <c r="I7" s="608"/>
    </row>
    <row r="8" spans="1:10" s="42" customFormat="1" ht="15">
      <c r="A8" s="211">
        <v>1</v>
      </c>
      <c r="B8" s="211">
        <v>2</v>
      </c>
      <c r="C8" s="211">
        <v>3</v>
      </c>
      <c r="D8" s="211">
        <v>4</v>
      </c>
      <c r="E8" s="211">
        <v>5</v>
      </c>
      <c r="F8" s="211">
        <v>6</v>
      </c>
      <c r="G8" s="211">
        <v>7</v>
      </c>
      <c r="H8" s="211">
        <v>8</v>
      </c>
      <c r="I8" s="212">
        <v>9</v>
      </c>
      <c r="J8" s="109"/>
    </row>
    <row r="9" spans="1:10" s="42" customFormat="1" ht="26.25" customHeight="1">
      <c r="A9" s="228" t="s">
        <v>745</v>
      </c>
      <c r="B9" s="213" t="s">
        <v>746</v>
      </c>
      <c r="C9" s="412"/>
      <c r="D9" s="202" t="s">
        <v>342</v>
      </c>
      <c r="E9" s="410"/>
      <c r="F9" s="211"/>
      <c r="G9" s="211"/>
      <c r="H9" s="217">
        <v>51253730</v>
      </c>
      <c r="I9" s="212"/>
      <c r="J9" s="109"/>
    </row>
    <row r="10" spans="1:10" s="42" customFormat="1" ht="15">
      <c r="A10" s="413" t="s">
        <v>667</v>
      </c>
      <c r="B10" s="203" t="s">
        <v>668</v>
      </c>
      <c r="C10" s="414" t="s">
        <v>347</v>
      </c>
      <c r="D10" s="205" t="s">
        <v>669</v>
      </c>
      <c r="E10" s="410"/>
      <c r="F10" s="211"/>
      <c r="G10" s="211"/>
      <c r="H10" s="218">
        <v>50852030</v>
      </c>
      <c r="I10" s="212"/>
      <c r="J10" s="109"/>
    </row>
    <row r="11" spans="1:10" s="42" customFormat="1" ht="38.25">
      <c r="A11" s="203" t="s">
        <v>869</v>
      </c>
      <c r="B11" s="203" t="s">
        <v>870</v>
      </c>
      <c r="C11" s="414" t="s">
        <v>391</v>
      </c>
      <c r="D11" s="205" t="s">
        <v>558</v>
      </c>
      <c r="E11" s="410"/>
      <c r="F11" s="211"/>
      <c r="G11" s="211"/>
      <c r="H11" s="218">
        <v>401700</v>
      </c>
      <c r="I11" s="212"/>
      <c r="J11" s="109"/>
    </row>
    <row r="12" spans="1:10" s="42" customFormat="1" ht="25.5">
      <c r="A12" s="203"/>
      <c r="B12" s="203"/>
      <c r="C12" s="414"/>
      <c r="D12" s="205"/>
      <c r="E12" s="451" t="s">
        <v>872</v>
      </c>
      <c r="F12" s="211"/>
      <c r="G12" s="211"/>
      <c r="H12" s="218">
        <v>200850</v>
      </c>
      <c r="I12" s="212"/>
      <c r="J12" s="109"/>
    </row>
    <row r="13" spans="1:10" s="42" customFormat="1" ht="25.5">
      <c r="A13" s="203"/>
      <c r="B13" s="203"/>
      <c r="C13" s="414"/>
      <c r="D13" s="205"/>
      <c r="E13" s="410" t="s">
        <v>871</v>
      </c>
      <c r="F13" s="211"/>
      <c r="G13" s="211"/>
      <c r="H13" s="218">
        <v>200850</v>
      </c>
      <c r="I13" s="212"/>
      <c r="J13" s="109"/>
    </row>
    <row r="14" spans="1:10" s="216" customFormat="1" ht="28.5" customHeight="1">
      <c r="A14" s="213" t="s">
        <v>765</v>
      </c>
      <c r="B14" s="213" t="s">
        <v>766</v>
      </c>
      <c r="C14" s="213"/>
      <c r="D14" s="202" t="s">
        <v>352</v>
      </c>
      <c r="E14" s="452"/>
      <c r="F14" s="209"/>
      <c r="G14" s="217"/>
      <c r="H14" s="217">
        <v>184857952</v>
      </c>
      <c r="I14" s="210"/>
      <c r="J14" s="215"/>
    </row>
    <row r="15" spans="1:10" s="42" customFormat="1" ht="15">
      <c r="A15" s="413" t="s">
        <v>493</v>
      </c>
      <c r="B15" s="203" t="s">
        <v>494</v>
      </c>
      <c r="C15" s="204" t="s">
        <v>348</v>
      </c>
      <c r="D15" s="415" t="s">
        <v>492</v>
      </c>
      <c r="E15" s="410"/>
      <c r="F15" s="211"/>
      <c r="G15" s="218"/>
      <c r="H15" s="218">
        <v>140077000</v>
      </c>
      <c r="I15" s="212"/>
      <c r="J15" s="109"/>
    </row>
    <row r="16" spans="1:10" s="42" customFormat="1" ht="25.5">
      <c r="A16" s="413"/>
      <c r="B16" s="203"/>
      <c r="C16" s="204"/>
      <c r="D16" s="416" t="s">
        <v>290</v>
      </c>
      <c r="E16" s="410"/>
      <c r="F16" s="211"/>
      <c r="G16" s="218"/>
      <c r="H16" s="218">
        <v>33000000</v>
      </c>
      <c r="I16" s="212"/>
      <c r="J16" s="109"/>
    </row>
    <row r="17" spans="1:10" s="42" customFormat="1" ht="38.25">
      <c r="A17" s="413"/>
      <c r="B17" s="203"/>
      <c r="C17" s="204"/>
      <c r="D17" s="416" t="s">
        <v>457</v>
      </c>
      <c r="E17" s="410"/>
      <c r="F17" s="211"/>
      <c r="G17" s="218"/>
      <c r="H17" s="218">
        <v>20000000</v>
      </c>
      <c r="I17" s="212"/>
      <c r="J17" s="109"/>
    </row>
    <row r="18" spans="1:10" s="42" customFormat="1" ht="25.5">
      <c r="A18" s="413"/>
      <c r="B18" s="203"/>
      <c r="C18" s="204"/>
      <c r="D18" s="416" t="s">
        <v>670</v>
      </c>
      <c r="E18" s="410"/>
      <c r="F18" s="211"/>
      <c r="G18" s="218"/>
      <c r="H18" s="218">
        <v>87077000</v>
      </c>
      <c r="I18" s="212"/>
      <c r="J18" s="109"/>
    </row>
    <row r="19" spans="1:10" s="42" customFormat="1" ht="38.25">
      <c r="A19" s="413" t="s">
        <v>937</v>
      </c>
      <c r="B19" s="413" t="s">
        <v>938</v>
      </c>
      <c r="C19" s="413" t="s">
        <v>391</v>
      </c>
      <c r="D19" s="415" t="s">
        <v>24</v>
      </c>
      <c r="E19" s="410"/>
      <c r="F19" s="211"/>
      <c r="G19" s="218"/>
      <c r="H19" s="218">
        <v>44780952</v>
      </c>
      <c r="I19" s="212"/>
      <c r="J19" s="109"/>
    </row>
    <row r="20" spans="1:10" s="42" customFormat="1" ht="29.25" customHeight="1">
      <c r="A20" s="228" t="s">
        <v>708</v>
      </c>
      <c r="B20" s="213" t="s">
        <v>711</v>
      </c>
      <c r="C20" s="417"/>
      <c r="D20" s="202" t="s">
        <v>638</v>
      </c>
      <c r="E20" s="410"/>
      <c r="F20" s="211"/>
      <c r="G20" s="218"/>
      <c r="H20" s="217">
        <v>14900000</v>
      </c>
      <c r="I20" s="212"/>
      <c r="J20" s="109"/>
    </row>
    <row r="21" spans="1:10" s="42" customFormat="1" ht="38.25">
      <c r="A21" s="418" t="s">
        <v>684</v>
      </c>
      <c r="B21" s="208">
        <v>5062</v>
      </c>
      <c r="C21" s="414" t="s">
        <v>350</v>
      </c>
      <c r="D21" s="205" t="s">
        <v>808</v>
      </c>
      <c r="E21" s="410"/>
      <c r="F21" s="211"/>
      <c r="G21" s="218"/>
      <c r="H21" s="218">
        <v>14900000</v>
      </c>
      <c r="I21" s="212"/>
      <c r="J21" s="109"/>
    </row>
    <row r="22" spans="1:10" s="42" customFormat="1" ht="42.75" customHeight="1">
      <c r="A22" s="206">
        <v>1200000</v>
      </c>
      <c r="B22" s="207" t="s">
        <v>845</v>
      </c>
      <c r="C22" s="207"/>
      <c r="D22" s="380" t="s">
        <v>861</v>
      </c>
      <c r="E22" s="410"/>
      <c r="F22" s="211"/>
      <c r="G22" s="218"/>
      <c r="H22" s="217">
        <v>73169832</v>
      </c>
      <c r="I22" s="212"/>
      <c r="J22" s="109"/>
    </row>
    <row r="23" spans="1:10" s="42" customFormat="1" ht="15">
      <c r="A23" s="418" t="s">
        <v>846</v>
      </c>
      <c r="B23" s="203" t="s">
        <v>847</v>
      </c>
      <c r="C23" s="414" t="s">
        <v>413</v>
      </c>
      <c r="D23" s="205" t="s">
        <v>412</v>
      </c>
      <c r="E23" s="410"/>
      <c r="F23" s="211"/>
      <c r="G23" s="218"/>
      <c r="H23" s="217">
        <v>49135476</v>
      </c>
      <c r="I23" s="212"/>
      <c r="J23" s="109"/>
    </row>
    <row r="24" spans="1:10" s="42" customFormat="1" ht="15">
      <c r="A24" s="418"/>
      <c r="B24" s="203"/>
      <c r="C24" s="414"/>
      <c r="D24" s="205"/>
      <c r="E24" s="205" t="s">
        <v>856</v>
      </c>
      <c r="F24" s="211"/>
      <c r="G24" s="218"/>
      <c r="H24" s="218">
        <v>4491541</v>
      </c>
      <c r="I24" s="212"/>
      <c r="J24" s="109"/>
    </row>
    <row r="25" spans="1:10" s="42" customFormat="1" ht="25.5">
      <c r="A25" s="418"/>
      <c r="B25" s="203"/>
      <c r="C25" s="414"/>
      <c r="D25" s="205"/>
      <c r="E25" s="205" t="s">
        <v>850</v>
      </c>
      <c r="F25" s="457">
        <v>2019</v>
      </c>
      <c r="G25" s="384">
        <v>10650000</v>
      </c>
      <c r="H25" s="218">
        <v>10649999</v>
      </c>
      <c r="I25" s="458">
        <v>100</v>
      </c>
      <c r="J25" s="109"/>
    </row>
    <row r="26" spans="1:10" s="42" customFormat="1" ht="68.25" customHeight="1">
      <c r="A26" s="418"/>
      <c r="B26" s="203"/>
      <c r="C26" s="414"/>
      <c r="D26" s="205"/>
      <c r="E26" s="205" t="s">
        <v>851</v>
      </c>
      <c r="F26" s="457">
        <v>2019</v>
      </c>
      <c r="G26" s="384">
        <v>1648100</v>
      </c>
      <c r="H26" s="218">
        <v>1540493</v>
      </c>
      <c r="I26" s="458">
        <v>100</v>
      </c>
      <c r="J26" s="109"/>
    </row>
    <row r="27" spans="1:10" s="42" customFormat="1" ht="25.5">
      <c r="A27" s="418"/>
      <c r="B27" s="203"/>
      <c r="C27" s="414"/>
      <c r="D27" s="205"/>
      <c r="E27" s="205" t="s">
        <v>852</v>
      </c>
      <c r="F27" s="457">
        <v>2019</v>
      </c>
      <c r="G27" s="384">
        <v>1838165</v>
      </c>
      <c r="H27" s="218">
        <v>1838165</v>
      </c>
      <c r="I27" s="458">
        <v>100</v>
      </c>
      <c r="J27" s="109"/>
    </row>
    <row r="28" spans="1:10" s="42" customFormat="1" ht="38.25">
      <c r="A28" s="418"/>
      <c r="B28" s="203"/>
      <c r="C28" s="414"/>
      <c r="D28" s="205"/>
      <c r="E28" s="205" t="s">
        <v>853</v>
      </c>
      <c r="F28" s="457">
        <v>2019</v>
      </c>
      <c r="G28" s="384">
        <v>4742406</v>
      </c>
      <c r="H28" s="218">
        <v>4742406</v>
      </c>
      <c r="I28" s="458">
        <v>100</v>
      </c>
      <c r="J28" s="109"/>
    </row>
    <row r="29" spans="1:10" s="42" customFormat="1" ht="25.5">
      <c r="A29" s="418"/>
      <c r="B29" s="203"/>
      <c r="C29" s="414"/>
      <c r="D29" s="205"/>
      <c r="E29" s="205" t="s">
        <v>854</v>
      </c>
      <c r="F29" s="457">
        <v>2019</v>
      </c>
      <c r="G29" s="384">
        <v>20000000</v>
      </c>
      <c r="H29" s="218">
        <v>20000000</v>
      </c>
      <c r="I29" s="458">
        <v>100</v>
      </c>
      <c r="J29" s="109"/>
    </row>
    <row r="30" spans="1:10" s="42" customFormat="1" ht="25.5">
      <c r="A30" s="418"/>
      <c r="B30" s="203"/>
      <c r="C30" s="414"/>
      <c r="D30" s="205"/>
      <c r="E30" s="205" t="s">
        <v>855</v>
      </c>
      <c r="F30" s="457">
        <v>2019</v>
      </c>
      <c r="G30" s="384">
        <v>6058240</v>
      </c>
      <c r="H30" s="218">
        <v>5872872</v>
      </c>
      <c r="I30" s="458">
        <v>100</v>
      </c>
      <c r="J30" s="109"/>
    </row>
    <row r="31" spans="1:10" s="42" customFormat="1" ht="15">
      <c r="A31" s="418" t="s">
        <v>848</v>
      </c>
      <c r="B31" s="203" t="s">
        <v>409</v>
      </c>
      <c r="C31" s="414" t="s">
        <v>410</v>
      </c>
      <c r="D31" s="205" t="s">
        <v>849</v>
      </c>
      <c r="E31" s="410"/>
      <c r="F31" s="457"/>
      <c r="G31" s="384"/>
      <c r="H31" s="217">
        <v>24034356</v>
      </c>
      <c r="I31" s="458"/>
      <c r="J31" s="109"/>
    </row>
    <row r="32" spans="1:10" s="42" customFormat="1" ht="15">
      <c r="A32" s="418"/>
      <c r="B32" s="203"/>
      <c r="C32" s="414"/>
      <c r="D32" s="205"/>
      <c r="E32" s="205" t="s">
        <v>856</v>
      </c>
      <c r="F32" s="457"/>
      <c r="G32" s="384"/>
      <c r="H32" s="218">
        <v>16909432</v>
      </c>
      <c r="I32" s="458"/>
      <c r="J32" s="109"/>
    </row>
    <row r="33" spans="1:10" s="42" customFormat="1" ht="51">
      <c r="A33" s="418"/>
      <c r="B33" s="203"/>
      <c r="C33" s="414"/>
      <c r="D33" s="205"/>
      <c r="E33" s="451" t="s">
        <v>859</v>
      </c>
      <c r="F33" s="457">
        <v>2019</v>
      </c>
      <c r="G33" s="384">
        <v>3100000</v>
      </c>
      <c r="H33" s="218">
        <v>3100000</v>
      </c>
      <c r="I33" s="458">
        <v>100</v>
      </c>
      <c r="J33" s="109"/>
    </row>
    <row r="34" spans="1:10" s="42" customFormat="1" ht="63.75">
      <c r="A34" s="418"/>
      <c r="B34" s="203"/>
      <c r="C34" s="414"/>
      <c r="D34" s="205"/>
      <c r="E34" s="451" t="s">
        <v>857</v>
      </c>
      <c r="F34" s="457">
        <v>2019</v>
      </c>
      <c r="G34" s="384">
        <v>1424924</v>
      </c>
      <c r="H34" s="218">
        <v>1424924</v>
      </c>
      <c r="I34" s="458">
        <v>100</v>
      </c>
      <c r="J34" s="109"/>
    </row>
    <row r="35" spans="1:10" s="42" customFormat="1" ht="38.25">
      <c r="A35" s="418"/>
      <c r="B35" s="203"/>
      <c r="C35" s="414"/>
      <c r="D35" s="205"/>
      <c r="E35" s="451" t="s">
        <v>858</v>
      </c>
      <c r="F35" s="457">
        <v>2019</v>
      </c>
      <c r="G35" s="384">
        <v>2600000</v>
      </c>
      <c r="H35" s="218">
        <v>2600000</v>
      </c>
      <c r="I35" s="458">
        <v>100</v>
      </c>
      <c r="J35" s="109"/>
    </row>
    <row r="36" spans="1:11" s="216" customFormat="1" ht="30" customHeight="1">
      <c r="A36" s="206">
        <v>1500000</v>
      </c>
      <c r="B36" s="207" t="s">
        <v>362</v>
      </c>
      <c r="C36" s="207"/>
      <c r="D36" s="380" t="s">
        <v>860</v>
      </c>
      <c r="E36" s="452"/>
      <c r="F36" s="209"/>
      <c r="G36" s="217"/>
      <c r="H36" s="217">
        <v>877287147</v>
      </c>
      <c r="I36" s="210"/>
      <c r="J36" s="215"/>
      <c r="K36" s="411"/>
    </row>
    <row r="37" spans="1:11" s="216" customFormat="1" ht="25.5">
      <c r="A37" s="419">
        <v>1516081</v>
      </c>
      <c r="B37" s="419">
        <v>6081</v>
      </c>
      <c r="C37" s="419" t="s">
        <v>935</v>
      </c>
      <c r="D37" s="415" t="s">
        <v>934</v>
      </c>
      <c r="E37" s="452"/>
      <c r="F37" s="209"/>
      <c r="G37" s="217"/>
      <c r="H37" s="217">
        <v>8000000</v>
      </c>
      <c r="I37" s="210"/>
      <c r="J37" s="215"/>
      <c r="K37" s="411"/>
    </row>
    <row r="38" spans="1:10" s="216" customFormat="1" ht="25.5">
      <c r="A38" s="419">
        <v>1517310</v>
      </c>
      <c r="B38" s="419">
        <v>7310</v>
      </c>
      <c r="C38" s="204" t="s">
        <v>531</v>
      </c>
      <c r="D38" s="415" t="s">
        <v>532</v>
      </c>
      <c r="E38" s="452"/>
      <c r="F38" s="209"/>
      <c r="G38" s="217"/>
      <c r="H38" s="217">
        <v>59357580</v>
      </c>
      <c r="I38" s="210"/>
      <c r="J38" s="215"/>
    </row>
    <row r="39" spans="1:10" s="216" customFormat="1" ht="77.25" customHeight="1">
      <c r="A39" s="206"/>
      <c r="B39" s="207"/>
      <c r="C39" s="207"/>
      <c r="D39" s="380"/>
      <c r="E39" s="451" t="s">
        <v>939</v>
      </c>
      <c r="F39" s="457">
        <v>2019</v>
      </c>
      <c r="G39" s="384">
        <v>1424924</v>
      </c>
      <c r="H39" s="218">
        <v>1211185</v>
      </c>
      <c r="I39" s="458">
        <v>100</v>
      </c>
      <c r="J39" s="215"/>
    </row>
    <row r="40" spans="1:10" s="216" customFormat="1" ht="37.5" customHeight="1">
      <c r="A40" s="206"/>
      <c r="B40" s="207"/>
      <c r="C40" s="207"/>
      <c r="D40" s="380"/>
      <c r="E40" s="451" t="s">
        <v>876</v>
      </c>
      <c r="F40" s="457" t="s">
        <v>237</v>
      </c>
      <c r="G40" s="384">
        <v>26525376</v>
      </c>
      <c r="H40" s="218">
        <v>2296272</v>
      </c>
      <c r="I40" s="458">
        <v>100</v>
      </c>
      <c r="J40" s="215"/>
    </row>
    <row r="41" spans="1:10" s="216" customFormat="1" ht="38.25">
      <c r="A41" s="206"/>
      <c r="B41" s="207"/>
      <c r="C41" s="207"/>
      <c r="D41" s="380"/>
      <c r="E41" s="451" t="s">
        <v>952</v>
      </c>
      <c r="F41" s="457">
        <v>2019</v>
      </c>
      <c r="G41" s="384">
        <v>14999652</v>
      </c>
      <c r="H41" s="218">
        <v>1274704</v>
      </c>
      <c r="I41" s="458">
        <v>100</v>
      </c>
      <c r="J41" s="215"/>
    </row>
    <row r="42" spans="1:10" s="216" customFormat="1" ht="25.5">
      <c r="A42" s="206"/>
      <c r="B42" s="207"/>
      <c r="C42" s="207"/>
      <c r="D42" s="380"/>
      <c r="E42" s="451" t="s">
        <v>877</v>
      </c>
      <c r="F42" s="457" t="s">
        <v>234</v>
      </c>
      <c r="G42" s="384">
        <v>3860286</v>
      </c>
      <c r="H42" s="218">
        <v>113667</v>
      </c>
      <c r="I42" s="458">
        <v>100</v>
      </c>
      <c r="J42" s="215"/>
    </row>
    <row r="43" spans="1:10" s="216" customFormat="1" ht="25.5">
      <c r="A43" s="206"/>
      <c r="B43" s="207"/>
      <c r="C43" s="207"/>
      <c r="D43" s="380"/>
      <c r="E43" s="451" t="s">
        <v>878</v>
      </c>
      <c r="F43" s="457" t="s">
        <v>234</v>
      </c>
      <c r="G43" s="384">
        <v>3220201</v>
      </c>
      <c r="H43" s="218">
        <v>391336</v>
      </c>
      <c r="I43" s="458">
        <v>100</v>
      </c>
      <c r="J43" s="215"/>
    </row>
    <row r="44" spans="1:10" s="216" customFormat="1" ht="51.75" customHeight="1">
      <c r="A44" s="206"/>
      <c r="B44" s="207"/>
      <c r="C44" s="207"/>
      <c r="D44" s="380"/>
      <c r="E44" s="451" t="s">
        <v>879</v>
      </c>
      <c r="F44" s="457" t="s">
        <v>234</v>
      </c>
      <c r="G44" s="384">
        <v>11877487</v>
      </c>
      <c r="H44" s="218">
        <v>7219591</v>
      </c>
      <c r="I44" s="458">
        <v>100</v>
      </c>
      <c r="J44" s="215"/>
    </row>
    <row r="45" spans="1:10" s="216" customFormat="1" ht="25.5">
      <c r="A45" s="206"/>
      <c r="B45" s="207"/>
      <c r="C45" s="207"/>
      <c r="D45" s="380"/>
      <c r="E45" s="451" t="s">
        <v>880</v>
      </c>
      <c r="F45" s="457" t="s">
        <v>234</v>
      </c>
      <c r="G45" s="384">
        <v>2764206</v>
      </c>
      <c r="H45" s="218">
        <v>227072.99999999997</v>
      </c>
      <c r="I45" s="458">
        <v>100</v>
      </c>
      <c r="J45" s="215"/>
    </row>
    <row r="46" spans="1:10" s="216" customFormat="1" ht="38.25">
      <c r="A46" s="206"/>
      <c r="B46" s="207"/>
      <c r="C46" s="207"/>
      <c r="D46" s="380"/>
      <c r="E46" s="451" t="s">
        <v>881</v>
      </c>
      <c r="F46" s="457">
        <v>2019</v>
      </c>
      <c r="G46" s="384">
        <v>1132651</v>
      </c>
      <c r="H46" s="218">
        <v>962753</v>
      </c>
      <c r="I46" s="458">
        <v>100</v>
      </c>
      <c r="J46" s="215"/>
    </row>
    <row r="47" spans="1:10" s="216" customFormat="1" ht="45" customHeight="1">
      <c r="A47" s="206"/>
      <c r="B47" s="207"/>
      <c r="C47" s="207"/>
      <c r="D47" s="380"/>
      <c r="E47" s="451" t="s">
        <v>882</v>
      </c>
      <c r="F47" s="457">
        <v>2019</v>
      </c>
      <c r="G47" s="384">
        <v>1499000</v>
      </c>
      <c r="H47" s="218">
        <v>1274150</v>
      </c>
      <c r="I47" s="458">
        <v>100</v>
      </c>
      <c r="J47" s="215"/>
    </row>
    <row r="48" spans="1:10" s="216" customFormat="1" ht="38.25">
      <c r="A48" s="206"/>
      <c r="B48" s="207"/>
      <c r="C48" s="207"/>
      <c r="D48" s="380"/>
      <c r="E48" s="451" t="s">
        <v>883</v>
      </c>
      <c r="F48" s="457">
        <v>2019</v>
      </c>
      <c r="G48" s="384">
        <v>972000</v>
      </c>
      <c r="H48" s="218">
        <v>826200</v>
      </c>
      <c r="I48" s="458">
        <v>100</v>
      </c>
      <c r="J48" s="215"/>
    </row>
    <row r="49" spans="1:10" s="216" customFormat="1" ht="39.75" customHeight="1">
      <c r="A49" s="206"/>
      <c r="B49" s="207"/>
      <c r="C49" s="207"/>
      <c r="D49" s="380"/>
      <c r="E49" s="451" t="s">
        <v>884</v>
      </c>
      <c r="F49" s="457">
        <v>2019</v>
      </c>
      <c r="G49" s="384">
        <v>1499000</v>
      </c>
      <c r="H49" s="218">
        <v>1274150</v>
      </c>
      <c r="I49" s="458">
        <v>100</v>
      </c>
      <c r="J49" s="215"/>
    </row>
    <row r="50" spans="1:10" s="216" customFormat="1" ht="38.25">
      <c r="A50" s="206"/>
      <c r="B50" s="207"/>
      <c r="C50" s="207"/>
      <c r="D50" s="380"/>
      <c r="E50" s="451" t="s">
        <v>940</v>
      </c>
      <c r="F50" s="457" t="s">
        <v>234</v>
      </c>
      <c r="G50" s="384">
        <v>31519450</v>
      </c>
      <c r="H50" s="218">
        <v>12210128</v>
      </c>
      <c r="I50" s="458">
        <v>100</v>
      </c>
      <c r="J50" s="215"/>
    </row>
    <row r="51" spans="1:10" s="216" customFormat="1" ht="25.5">
      <c r="A51" s="206"/>
      <c r="B51" s="207"/>
      <c r="C51" s="207"/>
      <c r="D51" s="380"/>
      <c r="E51" s="451" t="s">
        <v>885</v>
      </c>
      <c r="F51" s="457" t="s">
        <v>231</v>
      </c>
      <c r="G51" s="384">
        <v>26160510</v>
      </c>
      <c r="H51" s="218">
        <v>1549025.9999999998</v>
      </c>
      <c r="I51" s="458">
        <v>100</v>
      </c>
      <c r="J51" s="215"/>
    </row>
    <row r="52" spans="1:10" s="216" customFormat="1" ht="38.25">
      <c r="A52" s="206"/>
      <c r="B52" s="207"/>
      <c r="C52" s="207"/>
      <c r="D52" s="380"/>
      <c r="E52" s="451" t="s">
        <v>941</v>
      </c>
      <c r="F52" s="457">
        <v>2017</v>
      </c>
      <c r="G52" s="384">
        <v>1443800</v>
      </c>
      <c r="H52" s="218">
        <v>964874</v>
      </c>
      <c r="I52" s="458">
        <v>100</v>
      </c>
      <c r="J52" s="215"/>
    </row>
    <row r="53" spans="1:10" s="216" customFormat="1" ht="38.25">
      <c r="A53" s="206"/>
      <c r="B53" s="207"/>
      <c r="C53" s="207"/>
      <c r="D53" s="380"/>
      <c r="E53" s="451" t="s">
        <v>886</v>
      </c>
      <c r="F53" s="457" t="s">
        <v>231</v>
      </c>
      <c r="G53" s="384">
        <v>8318236</v>
      </c>
      <c r="H53" s="218">
        <v>1964139.9999999998</v>
      </c>
      <c r="I53" s="458">
        <v>100</v>
      </c>
      <c r="J53" s="215"/>
    </row>
    <row r="54" spans="1:10" s="216" customFormat="1" ht="25.5">
      <c r="A54" s="206"/>
      <c r="B54" s="207"/>
      <c r="C54" s="207"/>
      <c r="D54" s="380"/>
      <c r="E54" s="451" t="s">
        <v>887</v>
      </c>
      <c r="F54" s="457">
        <v>2019</v>
      </c>
      <c r="G54" s="384">
        <v>11551788</v>
      </c>
      <c r="H54" s="218">
        <v>9241430</v>
      </c>
      <c r="I54" s="458">
        <v>100</v>
      </c>
      <c r="J54" s="215"/>
    </row>
    <row r="55" spans="1:10" s="216" customFormat="1" ht="38.25">
      <c r="A55" s="206"/>
      <c r="B55" s="207"/>
      <c r="C55" s="207"/>
      <c r="D55" s="380"/>
      <c r="E55" s="451" t="s">
        <v>888</v>
      </c>
      <c r="F55" s="457">
        <v>2019</v>
      </c>
      <c r="G55" s="384">
        <v>2336580</v>
      </c>
      <c r="H55" s="218">
        <v>1869378</v>
      </c>
      <c r="I55" s="458">
        <v>100</v>
      </c>
      <c r="J55" s="215"/>
    </row>
    <row r="56" spans="1:10" s="216" customFormat="1" ht="25.5">
      <c r="A56" s="206"/>
      <c r="B56" s="207"/>
      <c r="C56" s="207"/>
      <c r="D56" s="380"/>
      <c r="E56" s="451" t="s">
        <v>889</v>
      </c>
      <c r="F56" s="457" t="s">
        <v>235</v>
      </c>
      <c r="G56" s="384">
        <v>10808836</v>
      </c>
      <c r="H56" s="218">
        <v>1999999.999999999</v>
      </c>
      <c r="I56" s="458">
        <v>40</v>
      </c>
      <c r="J56" s="215"/>
    </row>
    <row r="57" spans="1:10" s="216" customFormat="1" ht="46.5" customHeight="1">
      <c r="A57" s="206"/>
      <c r="B57" s="207"/>
      <c r="C57" s="207"/>
      <c r="D57" s="380"/>
      <c r="E57" s="451" t="s">
        <v>890</v>
      </c>
      <c r="F57" s="457" t="s">
        <v>229</v>
      </c>
      <c r="G57" s="384">
        <v>17145221</v>
      </c>
      <c r="H57" s="218">
        <v>261637</v>
      </c>
      <c r="I57" s="458">
        <v>100</v>
      </c>
      <c r="J57" s="215"/>
    </row>
    <row r="58" spans="1:10" s="216" customFormat="1" ht="25.5">
      <c r="A58" s="206"/>
      <c r="B58" s="207"/>
      <c r="C58" s="207"/>
      <c r="D58" s="380"/>
      <c r="E58" s="451" t="s">
        <v>891</v>
      </c>
      <c r="F58" s="457">
        <v>2019</v>
      </c>
      <c r="G58" s="384">
        <v>7525057</v>
      </c>
      <c r="H58" s="218">
        <v>6020046</v>
      </c>
      <c r="I58" s="458">
        <v>100</v>
      </c>
      <c r="J58" s="215"/>
    </row>
    <row r="59" spans="1:10" s="216" customFormat="1" ht="38.25">
      <c r="A59" s="206"/>
      <c r="B59" s="207"/>
      <c r="C59" s="207"/>
      <c r="D59" s="380"/>
      <c r="E59" s="451" t="s">
        <v>892</v>
      </c>
      <c r="F59" s="457">
        <v>2019</v>
      </c>
      <c r="G59" s="384">
        <v>4737047</v>
      </c>
      <c r="H59" s="218">
        <v>2368524</v>
      </c>
      <c r="I59" s="458">
        <v>100</v>
      </c>
      <c r="J59" s="215"/>
    </row>
    <row r="60" spans="1:10" s="216" customFormat="1" ht="38.25">
      <c r="A60" s="206"/>
      <c r="B60" s="207"/>
      <c r="C60" s="207"/>
      <c r="D60" s="380"/>
      <c r="E60" s="451" t="s">
        <v>893</v>
      </c>
      <c r="F60" s="457">
        <v>2019</v>
      </c>
      <c r="G60" s="384">
        <v>3052019</v>
      </c>
      <c r="H60" s="218">
        <v>1526010</v>
      </c>
      <c r="I60" s="458">
        <v>100</v>
      </c>
      <c r="J60" s="215"/>
    </row>
    <row r="61" spans="1:10" s="216" customFormat="1" ht="44.25" customHeight="1">
      <c r="A61" s="206"/>
      <c r="B61" s="207"/>
      <c r="C61" s="207"/>
      <c r="D61" s="380"/>
      <c r="E61" s="451" t="s">
        <v>894</v>
      </c>
      <c r="F61" s="457">
        <v>2019</v>
      </c>
      <c r="G61" s="384">
        <v>848550</v>
      </c>
      <c r="H61" s="218">
        <v>721268</v>
      </c>
      <c r="I61" s="458">
        <v>100</v>
      </c>
      <c r="J61" s="215"/>
    </row>
    <row r="62" spans="1:10" s="216" customFormat="1" ht="30" customHeight="1">
      <c r="A62" s="206"/>
      <c r="B62" s="207"/>
      <c r="C62" s="207"/>
      <c r="D62" s="380"/>
      <c r="E62" s="451" t="s">
        <v>895</v>
      </c>
      <c r="F62" s="457" t="s">
        <v>234</v>
      </c>
      <c r="G62" s="384">
        <v>5777840</v>
      </c>
      <c r="H62" s="218">
        <v>1590038</v>
      </c>
      <c r="I62" s="458">
        <v>100</v>
      </c>
      <c r="J62" s="215"/>
    </row>
    <row r="63" spans="1:10" s="216" customFormat="1" ht="15.75">
      <c r="A63" s="419">
        <v>1517321</v>
      </c>
      <c r="B63" s="419">
        <v>7321</v>
      </c>
      <c r="C63" s="204" t="s">
        <v>531</v>
      </c>
      <c r="D63" s="415" t="s">
        <v>533</v>
      </c>
      <c r="E63" s="452"/>
      <c r="F63" s="209"/>
      <c r="G63" s="217"/>
      <c r="H63" s="217">
        <v>68147834</v>
      </c>
      <c r="I63" s="210"/>
      <c r="J63" s="215"/>
    </row>
    <row r="64" spans="1:10" s="216" customFormat="1" ht="25.5">
      <c r="A64" s="419"/>
      <c r="B64" s="419"/>
      <c r="C64" s="204"/>
      <c r="D64" s="415"/>
      <c r="E64" s="451" t="s">
        <v>896</v>
      </c>
      <c r="F64" s="457">
        <v>2019</v>
      </c>
      <c r="G64" s="384">
        <v>1499716</v>
      </c>
      <c r="H64" s="218">
        <v>1199773</v>
      </c>
      <c r="I64" s="458">
        <v>100</v>
      </c>
      <c r="J64" s="215"/>
    </row>
    <row r="65" spans="1:10" s="216" customFormat="1" ht="25.5">
      <c r="A65" s="419"/>
      <c r="B65" s="419"/>
      <c r="C65" s="204"/>
      <c r="D65" s="415"/>
      <c r="E65" s="451" t="s">
        <v>897</v>
      </c>
      <c r="F65" s="457">
        <v>2019</v>
      </c>
      <c r="G65" s="384">
        <v>90000000</v>
      </c>
      <c r="H65" s="218">
        <v>10200000</v>
      </c>
      <c r="I65" s="458">
        <v>15</v>
      </c>
      <c r="J65" s="215"/>
    </row>
    <row r="66" spans="1:10" s="216" customFormat="1" ht="38.25">
      <c r="A66" s="419"/>
      <c r="B66" s="419"/>
      <c r="C66" s="204"/>
      <c r="D66" s="415"/>
      <c r="E66" s="451" t="s">
        <v>898</v>
      </c>
      <c r="F66" s="457">
        <v>2019</v>
      </c>
      <c r="G66" s="384">
        <f>11673560+1500000</f>
        <v>13173560</v>
      </c>
      <c r="H66" s="218">
        <v>1275000</v>
      </c>
      <c r="I66" s="458">
        <v>100</v>
      </c>
      <c r="J66" s="215"/>
    </row>
    <row r="67" spans="1:10" s="216" customFormat="1" ht="38.25">
      <c r="A67" s="419"/>
      <c r="B67" s="419"/>
      <c r="C67" s="204"/>
      <c r="D67" s="415"/>
      <c r="E67" s="451" t="s">
        <v>899</v>
      </c>
      <c r="F67" s="457" t="s">
        <v>228</v>
      </c>
      <c r="G67" s="384">
        <v>13234432</v>
      </c>
      <c r="H67" s="218">
        <v>5000000</v>
      </c>
      <c r="I67" s="458">
        <v>80</v>
      </c>
      <c r="J67" s="215"/>
    </row>
    <row r="68" spans="1:10" s="216" customFormat="1" ht="38.25">
      <c r="A68" s="419"/>
      <c r="B68" s="419"/>
      <c r="C68" s="204"/>
      <c r="D68" s="415"/>
      <c r="E68" s="451" t="s">
        <v>900</v>
      </c>
      <c r="F68" s="457">
        <v>2019</v>
      </c>
      <c r="G68" s="384">
        <v>15000000</v>
      </c>
      <c r="H68" s="218">
        <v>5000000</v>
      </c>
      <c r="I68" s="458">
        <v>35</v>
      </c>
      <c r="J68" s="215"/>
    </row>
    <row r="69" spans="1:10" s="216" customFormat="1" ht="25.5">
      <c r="A69" s="419"/>
      <c r="B69" s="419"/>
      <c r="C69" s="204"/>
      <c r="D69" s="415"/>
      <c r="E69" s="451" t="s">
        <v>901</v>
      </c>
      <c r="F69" s="457" t="s">
        <v>229</v>
      </c>
      <c r="G69" s="384">
        <v>49831097</v>
      </c>
      <c r="H69" s="218">
        <v>11043285</v>
      </c>
      <c r="I69" s="458">
        <v>100</v>
      </c>
      <c r="J69" s="215"/>
    </row>
    <row r="70" spans="1:10" s="216" customFormat="1" ht="25.5">
      <c r="A70" s="419"/>
      <c r="B70" s="419"/>
      <c r="C70" s="204"/>
      <c r="D70" s="415"/>
      <c r="E70" s="451" t="s">
        <v>902</v>
      </c>
      <c r="F70" s="457" t="s">
        <v>229</v>
      </c>
      <c r="G70" s="384">
        <v>20615969</v>
      </c>
      <c r="H70" s="218">
        <v>3331805</v>
      </c>
      <c r="I70" s="458">
        <v>100</v>
      </c>
      <c r="J70" s="215"/>
    </row>
    <row r="71" spans="1:10" s="216" customFormat="1" ht="25.5">
      <c r="A71" s="419"/>
      <c r="B71" s="419"/>
      <c r="C71" s="204"/>
      <c r="D71" s="415"/>
      <c r="E71" s="451" t="s">
        <v>903</v>
      </c>
      <c r="F71" s="457" t="s">
        <v>230</v>
      </c>
      <c r="G71" s="384">
        <v>11013108</v>
      </c>
      <c r="H71" s="218">
        <v>2342659.9999999995</v>
      </c>
      <c r="I71" s="458">
        <v>30</v>
      </c>
      <c r="J71" s="215"/>
    </row>
    <row r="72" spans="1:10" s="216" customFormat="1" ht="25.5">
      <c r="A72" s="419"/>
      <c r="B72" s="419"/>
      <c r="C72" s="204"/>
      <c r="D72" s="415"/>
      <c r="E72" s="451" t="s">
        <v>904</v>
      </c>
      <c r="F72" s="457" t="s">
        <v>231</v>
      </c>
      <c r="G72" s="384">
        <f>23228238+2744518</f>
        <v>25972756</v>
      </c>
      <c r="H72" s="218">
        <v>2744815</v>
      </c>
      <c r="I72" s="458">
        <v>100</v>
      </c>
      <c r="J72" s="215"/>
    </row>
    <row r="73" spans="1:10" s="216" customFormat="1" ht="58.5" customHeight="1">
      <c r="A73" s="419"/>
      <c r="B73" s="419"/>
      <c r="C73" s="204"/>
      <c r="D73" s="415"/>
      <c r="E73" s="451" t="s">
        <v>905</v>
      </c>
      <c r="F73" s="457" t="s">
        <v>232</v>
      </c>
      <c r="G73" s="384">
        <v>90000000</v>
      </c>
      <c r="H73" s="218">
        <v>15000000</v>
      </c>
      <c r="I73" s="458">
        <v>70</v>
      </c>
      <c r="J73" s="215"/>
    </row>
    <row r="74" spans="1:10" s="216" customFormat="1" ht="38.25">
      <c r="A74" s="419"/>
      <c r="B74" s="419"/>
      <c r="C74" s="204"/>
      <c r="D74" s="415"/>
      <c r="E74" s="451" t="s">
        <v>906</v>
      </c>
      <c r="F74" s="457" t="s">
        <v>235</v>
      </c>
      <c r="G74" s="384">
        <v>3279876</v>
      </c>
      <c r="H74" s="218">
        <v>1512490</v>
      </c>
      <c r="I74" s="458">
        <v>50</v>
      </c>
      <c r="J74" s="215"/>
    </row>
    <row r="75" spans="1:10" s="216" customFormat="1" ht="36" customHeight="1">
      <c r="A75" s="419"/>
      <c r="B75" s="419"/>
      <c r="C75" s="204"/>
      <c r="D75" s="415"/>
      <c r="E75" s="451" t="s">
        <v>907</v>
      </c>
      <c r="F75" s="457" t="s">
        <v>235</v>
      </c>
      <c r="G75" s="384">
        <v>5034322</v>
      </c>
      <c r="H75" s="218">
        <v>2370982</v>
      </c>
      <c r="I75" s="458">
        <v>55</v>
      </c>
      <c r="J75" s="215"/>
    </row>
    <row r="76" spans="1:10" s="216" customFormat="1" ht="30" customHeight="1">
      <c r="A76" s="419"/>
      <c r="B76" s="419"/>
      <c r="C76" s="204"/>
      <c r="D76" s="415"/>
      <c r="E76" s="451" t="s">
        <v>429</v>
      </c>
      <c r="F76" s="457" t="s">
        <v>235</v>
      </c>
      <c r="G76" s="384">
        <v>4370747</v>
      </c>
      <c r="H76" s="218">
        <v>2380000</v>
      </c>
      <c r="I76" s="458">
        <v>65</v>
      </c>
      <c r="J76" s="215"/>
    </row>
    <row r="77" spans="1:10" s="216" customFormat="1" ht="25.5">
      <c r="A77" s="419"/>
      <c r="B77" s="419"/>
      <c r="C77" s="204"/>
      <c r="D77" s="415"/>
      <c r="E77" s="451" t="s">
        <v>943</v>
      </c>
      <c r="F77" s="457" t="s">
        <v>233</v>
      </c>
      <c r="G77" s="384">
        <v>50000000</v>
      </c>
      <c r="H77" s="218">
        <v>1320854</v>
      </c>
      <c r="I77" s="458">
        <v>0</v>
      </c>
      <c r="J77" s="215"/>
    </row>
    <row r="78" spans="1:10" s="216" customFormat="1" ht="51">
      <c r="A78" s="419"/>
      <c r="B78" s="419"/>
      <c r="C78" s="204"/>
      <c r="D78" s="415"/>
      <c r="E78" s="451" t="s">
        <v>908</v>
      </c>
      <c r="F78" s="457" t="s">
        <v>233</v>
      </c>
      <c r="G78" s="384">
        <v>120000000</v>
      </c>
      <c r="H78" s="218">
        <v>900000</v>
      </c>
      <c r="I78" s="458">
        <v>0</v>
      </c>
      <c r="J78" s="215"/>
    </row>
    <row r="79" spans="1:10" s="216" customFormat="1" ht="27.75" customHeight="1">
      <c r="A79" s="419"/>
      <c r="B79" s="419"/>
      <c r="C79" s="204"/>
      <c r="D79" s="415"/>
      <c r="E79" s="451" t="s">
        <v>944</v>
      </c>
      <c r="F79" s="457">
        <v>2019</v>
      </c>
      <c r="G79" s="384">
        <v>1461958</v>
      </c>
      <c r="H79" s="218">
        <v>843958</v>
      </c>
      <c r="I79" s="458">
        <v>100</v>
      </c>
      <c r="J79" s="215"/>
    </row>
    <row r="80" spans="1:10" s="216" customFormat="1" ht="52.5" customHeight="1">
      <c r="A80" s="206"/>
      <c r="B80" s="207"/>
      <c r="C80" s="207"/>
      <c r="D80" s="380"/>
      <c r="E80" s="451" t="s">
        <v>909</v>
      </c>
      <c r="F80" s="457">
        <v>2019</v>
      </c>
      <c r="G80" s="384">
        <v>1979081</v>
      </c>
      <c r="H80" s="218">
        <v>1682212</v>
      </c>
      <c r="I80" s="458">
        <v>100</v>
      </c>
      <c r="J80" s="215"/>
    </row>
    <row r="81" spans="1:10" s="216" customFormat="1" ht="15.75">
      <c r="A81" s="419">
        <v>1517324</v>
      </c>
      <c r="B81" s="419">
        <v>7324</v>
      </c>
      <c r="C81" s="397" t="s">
        <v>531</v>
      </c>
      <c r="D81" s="205" t="s">
        <v>875</v>
      </c>
      <c r="E81" s="452"/>
      <c r="F81" s="209"/>
      <c r="G81" s="217"/>
      <c r="H81" s="217">
        <v>7000000</v>
      </c>
      <c r="I81" s="210"/>
      <c r="J81" s="215"/>
    </row>
    <row r="82" spans="1:10" s="216" customFormat="1" ht="25.5">
      <c r="A82" s="206"/>
      <c r="B82" s="207"/>
      <c r="C82" s="207"/>
      <c r="D82" s="380"/>
      <c r="E82" s="451" t="s">
        <v>910</v>
      </c>
      <c r="F82" s="457">
        <v>2019</v>
      </c>
      <c r="G82" s="384">
        <v>11950000</v>
      </c>
      <c r="H82" s="218">
        <v>7000000</v>
      </c>
      <c r="I82" s="458">
        <v>100</v>
      </c>
      <c r="J82" s="215"/>
    </row>
    <row r="83" spans="1:10" s="216" customFormat="1" ht="25.5">
      <c r="A83" s="419">
        <v>1517325</v>
      </c>
      <c r="B83" s="419">
        <v>7325</v>
      </c>
      <c r="C83" s="204" t="s">
        <v>531</v>
      </c>
      <c r="D83" s="415" t="s">
        <v>534</v>
      </c>
      <c r="E83" s="452"/>
      <c r="F83" s="209"/>
      <c r="G83" s="217"/>
      <c r="H83" s="217">
        <v>4112211</v>
      </c>
      <c r="I83" s="210"/>
      <c r="J83" s="215"/>
    </row>
    <row r="84" spans="1:10" s="216" customFormat="1" ht="25.5">
      <c r="A84" s="206"/>
      <c r="B84" s="207"/>
      <c r="C84" s="207"/>
      <c r="D84" s="380"/>
      <c r="E84" s="451" t="s">
        <v>911</v>
      </c>
      <c r="F84" s="457" t="s">
        <v>234</v>
      </c>
      <c r="G84" s="384">
        <v>3493180</v>
      </c>
      <c r="H84" s="218">
        <v>1926846.0000000002</v>
      </c>
      <c r="I84" s="458">
        <v>100</v>
      </c>
      <c r="J84" s="215"/>
    </row>
    <row r="85" spans="1:10" s="216" customFormat="1" ht="38.25">
      <c r="A85" s="206"/>
      <c r="B85" s="207"/>
      <c r="C85" s="207"/>
      <c r="D85" s="380"/>
      <c r="E85" s="451" t="s">
        <v>912</v>
      </c>
      <c r="F85" s="457" t="s">
        <v>234</v>
      </c>
      <c r="G85" s="384">
        <v>5673365</v>
      </c>
      <c r="H85" s="218">
        <v>1544462</v>
      </c>
      <c r="I85" s="458">
        <v>100</v>
      </c>
      <c r="J85" s="215"/>
    </row>
    <row r="86" spans="1:10" s="216" customFormat="1" ht="15.75">
      <c r="A86" s="206"/>
      <c r="B86" s="207"/>
      <c r="C86" s="207"/>
      <c r="D86" s="380"/>
      <c r="E86" s="451" t="s">
        <v>913</v>
      </c>
      <c r="F86" s="457" t="s">
        <v>235</v>
      </c>
      <c r="G86" s="384">
        <v>18000000</v>
      </c>
      <c r="H86" s="218">
        <v>640903.0000000002</v>
      </c>
      <c r="I86" s="458">
        <v>20</v>
      </c>
      <c r="J86" s="215"/>
    </row>
    <row r="87" spans="1:10" s="216" customFormat="1" ht="38.25">
      <c r="A87" s="419">
        <v>1517361</v>
      </c>
      <c r="B87" s="419">
        <v>7361</v>
      </c>
      <c r="C87" s="204" t="s">
        <v>391</v>
      </c>
      <c r="D87" s="415" t="s">
        <v>543</v>
      </c>
      <c r="E87" s="452"/>
      <c r="F87" s="209"/>
      <c r="G87" s="217"/>
      <c r="H87" s="217">
        <v>35755172</v>
      </c>
      <c r="I87" s="210"/>
      <c r="J87" s="215"/>
    </row>
    <row r="88" spans="1:10" s="216" customFormat="1" ht="15.75">
      <c r="A88" s="206"/>
      <c r="B88" s="207"/>
      <c r="C88" s="207"/>
      <c r="D88" s="380"/>
      <c r="E88" s="451" t="s">
        <v>856</v>
      </c>
      <c r="F88" s="457"/>
      <c r="G88" s="384"/>
      <c r="H88" s="218">
        <v>3335799</v>
      </c>
      <c r="I88" s="458"/>
      <c r="J88" s="215"/>
    </row>
    <row r="89" spans="1:10" s="216" customFormat="1" ht="25.5">
      <c r="A89" s="206"/>
      <c r="B89" s="207"/>
      <c r="C89" s="207"/>
      <c r="D89" s="380"/>
      <c r="E89" s="451" t="s">
        <v>914</v>
      </c>
      <c r="F89" s="457" t="s">
        <v>238</v>
      </c>
      <c r="G89" s="384">
        <v>188761538</v>
      </c>
      <c r="H89" s="218">
        <v>7115728</v>
      </c>
      <c r="I89" s="458">
        <v>100</v>
      </c>
      <c r="J89" s="215"/>
    </row>
    <row r="90" spans="1:10" s="216" customFormat="1" ht="25.5">
      <c r="A90" s="206"/>
      <c r="B90" s="207"/>
      <c r="C90" s="207"/>
      <c r="D90" s="380"/>
      <c r="E90" s="451" t="s">
        <v>945</v>
      </c>
      <c r="F90" s="457" t="s">
        <v>231</v>
      </c>
      <c r="G90" s="384">
        <v>36078029</v>
      </c>
      <c r="H90" s="218">
        <v>1941400</v>
      </c>
      <c r="I90" s="458">
        <v>100</v>
      </c>
      <c r="J90" s="215"/>
    </row>
    <row r="91" spans="1:10" s="216" customFormat="1" ht="25.5">
      <c r="A91" s="206"/>
      <c r="B91" s="207"/>
      <c r="C91" s="207"/>
      <c r="D91" s="380"/>
      <c r="E91" s="451" t="s">
        <v>946</v>
      </c>
      <c r="F91" s="457" t="s">
        <v>231</v>
      </c>
      <c r="G91" s="384">
        <v>38367439</v>
      </c>
      <c r="H91" s="218">
        <v>1990965</v>
      </c>
      <c r="I91" s="458">
        <v>100</v>
      </c>
      <c r="J91" s="215"/>
    </row>
    <row r="92" spans="1:10" s="216" customFormat="1" ht="25.5">
      <c r="A92" s="206"/>
      <c r="B92" s="207"/>
      <c r="C92" s="207"/>
      <c r="D92" s="380"/>
      <c r="E92" s="451" t="s">
        <v>947</v>
      </c>
      <c r="F92" s="457" t="s">
        <v>231</v>
      </c>
      <c r="G92" s="384">
        <v>73182203</v>
      </c>
      <c r="H92" s="218">
        <v>8626416</v>
      </c>
      <c r="I92" s="458">
        <v>100</v>
      </c>
      <c r="J92" s="215"/>
    </row>
    <row r="93" spans="1:10" s="216" customFormat="1" ht="21" customHeight="1">
      <c r="A93" s="206"/>
      <c r="B93" s="207"/>
      <c r="C93" s="207"/>
      <c r="D93" s="380"/>
      <c r="E93" s="451" t="s">
        <v>948</v>
      </c>
      <c r="F93" s="457" t="s">
        <v>237</v>
      </c>
      <c r="G93" s="384">
        <v>118712447</v>
      </c>
      <c r="H93" s="218">
        <v>6739302</v>
      </c>
      <c r="I93" s="458">
        <v>100</v>
      </c>
      <c r="J93" s="215"/>
    </row>
    <row r="94" spans="1:10" s="216" customFormat="1" ht="25.5">
      <c r="A94" s="206"/>
      <c r="B94" s="207"/>
      <c r="C94" s="207"/>
      <c r="D94" s="380"/>
      <c r="E94" s="451" t="s">
        <v>949</v>
      </c>
      <c r="F94" s="457" t="s">
        <v>239</v>
      </c>
      <c r="G94" s="384">
        <v>43428830</v>
      </c>
      <c r="H94" s="218">
        <v>3177496</v>
      </c>
      <c r="I94" s="458">
        <v>65</v>
      </c>
      <c r="J94" s="215"/>
    </row>
    <row r="95" spans="1:10" s="216" customFormat="1" ht="25.5">
      <c r="A95" s="206"/>
      <c r="B95" s="207"/>
      <c r="C95" s="207"/>
      <c r="D95" s="380"/>
      <c r="E95" s="451" t="s">
        <v>950</v>
      </c>
      <c r="F95" s="457" t="s">
        <v>231</v>
      </c>
      <c r="G95" s="384">
        <v>71886372</v>
      </c>
      <c r="H95" s="218">
        <v>2828066</v>
      </c>
      <c r="I95" s="458">
        <v>100</v>
      </c>
      <c r="J95" s="215"/>
    </row>
    <row r="96" spans="1:10" s="216" customFormat="1" ht="38.25">
      <c r="A96" s="419">
        <v>1517363</v>
      </c>
      <c r="B96" s="419">
        <v>7363</v>
      </c>
      <c r="C96" s="204" t="s">
        <v>391</v>
      </c>
      <c r="D96" s="415" t="s">
        <v>558</v>
      </c>
      <c r="E96" s="452"/>
      <c r="F96" s="209"/>
      <c r="G96" s="217"/>
      <c r="H96" s="217">
        <v>10918000</v>
      </c>
      <c r="I96" s="210"/>
      <c r="J96" s="215"/>
    </row>
    <row r="97" spans="1:10" s="216" customFormat="1" ht="25.5">
      <c r="A97" s="419"/>
      <c r="B97" s="419"/>
      <c r="C97" s="204"/>
      <c r="D97" s="415"/>
      <c r="E97" s="451" t="s">
        <v>873</v>
      </c>
      <c r="F97" s="209"/>
      <c r="G97" s="217"/>
      <c r="H97" s="384">
        <v>618000</v>
      </c>
      <c r="I97" s="210"/>
      <c r="J97" s="215"/>
    </row>
    <row r="98" spans="1:10" s="216" customFormat="1" ht="45" customHeight="1">
      <c r="A98" s="419"/>
      <c r="B98" s="419"/>
      <c r="C98" s="204"/>
      <c r="D98" s="415"/>
      <c r="E98" s="451" t="s">
        <v>874</v>
      </c>
      <c r="F98" s="209"/>
      <c r="G98" s="217"/>
      <c r="H98" s="384">
        <v>10300000</v>
      </c>
      <c r="I98" s="210"/>
      <c r="J98" s="215"/>
    </row>
    <row r="99" spans="1:10" s="216" customFormat="1" ht="38.25">
      <c r="A99" s="419">
        <v>1517367</v>
      </c>
      <c r="B99" s="419">
        <v>7367</v>
      </c>
      <c r="C99" s="419" t="s">
        <v>391</v>
      </c>
      <c r="D99" s="415" t="s">
        <v>24</v>
      </c>
      <c r="E99" s="451"/>
      <c r="F99" s="209"/>
      <c r="G99" s="217"/>
      <c r="H99" s="217">
        <v>118384000</v>
      </c>
      <c r="I99" s="210"/>
      <c r="J99" s="215"/>
    </row>
    <row r="100" spans="1:10" s="216" customFormat="1" ht="25.5">
      <c r="A100" s="419"/>
      <c r="B100" s="419"/>
      <c r="C100" s="419"/>
      <c r="D100" s="415"/>
      <c r="E100" s="451" t="s">
        <v>25</v>
      </c>
      <c r="F100" s="457">
        <v>2019</v>
      </c>
      <c r="G100" s="384">
        <v>8400000</v>
      </c>
      <c r="H100" s="218">
        <v>8400000</v>
      </c>
      <c r="I100" s="458">
        <v>100</v>
      </c>
      <c r="J100" s="215"/>
    </row>
    <row r="101" spans="1:10" s="216" customFormat="1" ht="28.5" customHeight="1">
      <c r="A101" s="419"/>
      <c r="B101" s="419"/>
      <c r="C101" s="419"/>
      <c r="D101" s="415"/>
      <c r="E101" s="451" t="s">
        <v>26</v>
      </c>
      <c r="F101" s="457">
        <v>2019</v>
      </c>
      <c r="G101" s="384">
        <v>8400000</v>
      </c>
      <c r="H101" s="218">
        <v>8400000</v>
      </c>
      <c r="I101" s="458">
        <v>100</v>
      </c>
      <c r="J101" s="215"/>
    </row>
    <row r="102" spans="1:10" s="216" customFormat="1" ht="40.5" customHeight="1">
      <c r="A102" s="419"/>
      <c r="B102" s="419"/>
      <c r="C102" s="419"/>
      <c r="D102" s="415"/>
      <c r="E102" s="451" t="s">
        <v>27</v>
      </c>
      <c r="F102" s="457">
        <v>2019</v>
      </c>
      <c r="G102" s="384">
        <v>8400000</v>
      </c>
      <c r="H102" s="218">
        <v>8400000</v>
      </c>
      <c r="I102" s="458">
        <v>100</v>
      </c>
      <c r="J102" s="215"/>
    </row>
    <row r="103" spans="1:10" s="216" customFormat="1" ht="25.5">
      <c r="A103" s="419"/>
      <c r="B103" s="419"/>
      <c r="C103" s="419"/>
      <c r="D103" s="415"/>
      <c r="E103" s="451" t="s">
        <v>28</v>
      </c>
      <c r="F103" s="457">
        <v>2019</v>
      </c>
      <c r="G103" s="384">
        <v>8400000</v>
      </c>
      <c r="H103" s="218">
        <v>8400000</v>
      </c>
      <c r="I103" s="458">
        <v>100</v>
      </c>
      <c r="J103" s="215"/>
    </row>
    <row r="104" spans="1:10" s="216" customFormat="1" ht="25.5">
      <c r="A104" s="419"/>
      <c r="B104" s="419"/>
      <c r="C104" s="419"/>
      <c r="D104" s="415"/>
      <c r="E104" s="451" t="s">
        <v>29</v>
      </c>
      <c r="F104" s="457">
        <v>2019</v>
      </c>
      <c r="G104" s="384">
        <v>8400000</v>
      </c>
      <c r="H104" s="218">
        <v>8400000</v>
      </c>
      <c r="I104" s="458">
        <v>100</v>
      </c>
      <c r="J104" s="215"/>
    </row>
    <row r="105" spans="1:10" s="216" customFormat="1" ht="25.5">
      <c r="A105" s="419"/>
      <c r="B105" s="419"/>
      <c r="C105" s="419"/>
      <c r="D105" s="415"/>
      <c r="E105" s="451" t="s">
        <v>30</v>
      </c>
      <c r="F105" s="457">
        <v>2019</v>
      </c>
      <c r="G105" s="384">
        <v>9436000</v>
      </c>
      <c r="H105" s="218">
        <v>9436000</v>
      </c>
      <c r="I105" s="458">
        <v>100</v>
      </c>
      <c r="J105" s="215"/>
    </row>
    <row r="106" spans="1:10" s="216" customFormat="1" ht="25.5">
      <c r="A106" s="419"/>
      <c r="B106" s="419"/>
      <c r="C106" s="419"/>
      <c r="D106" s="415"/>
      <c r="E106" s="451" t="s">
        <v>31</v>
      </c>
      <c r="F106" s="457">
        <v>2019</v>
      </c>
      <c r="G106" s="384">
        <v>8400000</v>
      </c>
      <c r="H106" s="218">
        <v>8400000</v>
      </c>
      <c r="I106" s="458">
        <v>100</v>
      </c>
      <c r="J106" s="215"/>
    </row>
    <row r="107" spans="1:10" s="216" customFormat="1" ht="25.5">
      <c r="A107" s="419"/>
      <c r="B107" s="419"/>
      <c r="C107" s="204"/>
      <c r="D107" s="415"/>
      <c r="E107" s="451" t="s">
        <v>32</v>
      </c>
      <c r="F107" s="457">
        <v>2019</v>
      </c>
      <c r="G107" s="384">
        <v>9436000</v>
      </c>
      <c r="H107" s="218">
        <v>9436000</v>
      </c>
      <c r="I107" s="458">
        <v>100</v>
      </c>
      <c r="J107" s="215"/>
    </row>
    <row r="108" spans="1:10" s="216" customFormat="1" ht="25.5">
      <c r="A108" s="419"/>
      <c r="B108" s="419"/>
      <c r="C108" s="204"/>
      <c r="D108" s="415"/>
      <c r="E108" s="451" t="s">
        <v>150</v>
      </c>
      <c r="F108" s="457">
        <v>2019</v>
      </c>
      <c r="G108" s="384">
        <v>8400000</v>
      </c>
      <c r="H108" s="218">
        <v>8400000</v>
      </c>
      <c r="I108" s="458">
        <v>100</v>
      </c>
      <c r="J108" s="215"/>
    </row>
    <row r="109" spans="1:10" s="216" customFormat="1" ht="38.25">
      <c r="A109" s="419"/>
      <c r="B109" s="419"/>
      <c r="C109" s="204"/>
      <c r="D109" s="415"/>
      <c r="E109" s="451" t="s">
        <v>33</v>
      </c>
      <c r="F109" s="457">
        <v>2019</v>
      </c>
      <c r="G109" s="384">
        <v>8400000</v>
      </c>
      <c r="H109" s="218">
        <v>8400000</v>
      </c>
      <c r="I109" s="458">
        <v>100</v>
      </c>
      <c r="J109" s="215"/>
    </row>
    <row r="110" spans="1:10" s="216" customFormat="1" ht="25.5">
      <c r="A110" s="419"/>
      <c r="B110" s="419"/>
      <c r="C110" s="204"/>
      <c r="D110" s="415"/>
      <c r="E110" s="451" t="s">
        <v>34</v>
      </c>
      <c r="F110" s="457">
        <v>2019</v>
      </c>
      <c r="G110" s="384">
        <v>6076000</v>
      </c>
      <c r="H110" s="218">
        <v>6076000</v>
      </c>
      <c r="I110" s="458">
        <v>100</v>
      </c>
      <c r="J110" s="215"/>
    </row>
    <row r="111" spans="1:10" s="216" customFormat="1" ht="38.25">
      <c r="A111" s="419"/>
      <c r="B111" s="419"/>
      <c r="C111" s="204"/>
      <c r="D111" s="415"/>
      <c r="E111" s="451" t="s">
        <v>35</v>
      </c>
      <c r="F111" s="457">
        <v>2019</v>
      </c>
      <c r="G111" s="384">
        <v>8400000</v>
      </c>
      <c r="H111" s="218">
        <v>8400000</v>
      </c>
      <c r="I111" s="458">
        <v>100</v>
      </c>
      <c r="J111" s="215"/>
    </row>
    <row r="112" spans="1:10" s="216" customFormat="1" ht="29.25" customHeight="1">
      <c r="A112" s="419"/>
      <c r="B112" s="419"/>
      <c r="C112" s="204"/>
      <c r="D112" s="415"/>
      <c r="E112" s="451" t="s">
        <v>36</v>
      </c>
      <c r="F112" s="457">
        <v>2019</v>
      </c>
      <c r="G112" s="384">
        <v>8400000</v>
      </c>
      <c r="H112" s="218">
        <v>8400000</v>
      </c>
      <c r="I112" s="458">
        <v>100</v>
      </c>
      <c r="J112" s="215"/>
    </row>
    <row r="113" spans="1:10" s="216" customFormat="1" ht="25.5">
      <c r="A113" s="419"/>
      <c r="B113" s="419"/>
      <c r="C113" s="204"/>
      <c r="D113" s="415"/>
      <c r="E113" s="451" t="s">
        <v>37</v>
      </c>
      <c r="F113" s="457">
        <v>2019</v>
      </c>
      <c r="G113" s="384">
        <v>9436000</v>
      </c>
      <c r="H113" s="218">
        <v>9436000</v>
      </c>
      <c r="I113" s="458">
        <v>100</v>
      </c>
      <c r="J113" s="215"/>
    </row>
    <row r="114" spans="1:10" s="216" customFormat="1" ht="25.5">
      <c r="A114" s="419">
        <v>1517368</v>
      </c>
      <c r="B114" s="419">
        <v>7368</v>
      </c>
      <c r="C114" s="204" t="s">
        <v>391</v>
      </c>
      <c r="D114" s="415" t="s">
        <v>541</v>
      </c>
      <c r="E114" s="452"/>
      <c r="F114" s="209"/>
      <c r="G114" s="217"/>
      <c r="H114" s="217">
        <v>76824463</v>
      </c>
      <c r="I114" s="210"/>
      <c r="J114" s="215"/>
    </row>
    <row r="115" spans="1:10" s="216" customFormat="1" ht="15.75">
      <c r="A115" s="419"/>
      <c r="B115" s="419"/>
      <c r="C115" s="204"/>
      <c r="D115" s="415"/>
      <c r="E115" s="451" t="s">
        <v>856</v>
      </c>
      <c r="F115" s="457"/>
      <c r="G115" s="384"/>
      <c r="H115" s="218">
        <v>24491022</v>
      </c>
      <c r="I115" s="458"/>
      <c r="J115" s="215"/>
    </row>
    <row r="116" spans="1:10" s="216" customFormat="1" ht="85.5" customHeight="1">
      <c r="A116" s="419"/>
      <c r="B116" s="419"/>
      <c r="C116" s="204"/>
      <c r="D116" s="415"/>
      <c r="E116" s="451" t="s">
        <v>939</v>
      </c>
      <c r="F116" s="457">
        <v>2019</v>
      </c>
      <c r="G116" s="384">
        <v>1424924</v>
      </c>
      <c r="H116" s="218">
        <v>213739</v>
      </c>
      <c r="I116" s="458">
        <v>100</v>
      </c>
      <c r="J116" s="215"/>
    </row>
    <row r="117" spans="1:10" s="216" customFormat="1" ht="45" customHeight="1">
      <c r="A117" s="419"/>
      <c r="B117" s="419"/>
      <c r="C117" s="204"/>
      <c r="D117" s="415"/>
      <c r="E117" s="451" t="s">
        <v>952</v>
      </c>
      <c r="F117" s="457">
        <v>2019</v>
      </c>
      <c r="G117" s="384">
        <v>14999652</v>
      </c>
      <c r="H117" s="218">
        <v>224948</v>
      </c>
      <c r="I117" s="458">
        <v>100</v>
      </c>
      <c r="J117" s="215"/>
    </row>
    <row r="118" spans="1:10" s="216" customFormat="1" ht="48" customHeight="1">
      <c r="A118" s="419"/>
      <c r="B118" s="419"/>
      <c r="C118" s="204"/>
      <c r="D118" s="415"/>
      <c r="E118" s="451" t="s">
        <v>879</v>
      </c>
      <c r="F118" s="457" t="s">
        <v>234</v>
      </c>
      <c r="G118" s="384">
        <v>11877487</v>
      </c>
      <c r="H118" s="218">
        <v>1274045</v>
      </c>
      <c r="I118" s="458">
        <v>100</v>
      </c>
      <c r="J118" s="215"/>
    </row>
    <row r="119" spans="1:10" s="216" customFormat="1" ht="32.25" customHeight="1">
      <c r="A119" s="419"/>
      <c r="B119" s="419"/>
      <c r="C119" s="204"/>
      <c r="D119" s="415"/>
      <c r="E119" s="451" t="s">
        <v>880</v>
      </c>
      <c r="F119" s="457" t="s">
        <v>234</v>
      </c>
      <c r="G119" s="384">
        <v>2764206</v>
      </c>
      <c r="H119" s="218">
        <v>238336</v>
      </c>
      <c r="I119" s="458">
        <v>100</v>
      </c>
      <c r="J119" s="215"/>
    </row>
    <row r="120" spans="1:10" s="216" customFormat="1" ht="38.25">
      <c r="A120" s="419"/>
      <c r="B120" s="419"/>
      <c r="C120" s="204"/>
      <c r="D120" s="415"/>
      <c r="E120" s="451" t="s">
        <v>881</v>
      </c>
      <c r="F120" s="457">
        <v>2019</v>
      </c>
      <c r="G120" s="384">
        <v>1132651</v>
      </c>
      <c r="H120" s="218">
        <v>169898</v>
      </c>
      <c r="I120" s="458">
        <v>100</v>
      </c>
      <c r="J120" s="215"/>
    </row>
    <row r="121" spans="1:10" s="216" customFormat="1" ht="39" customHeight="1">
      <c r="A121" s="419"/>
      <c r="B121" s="419"/>
      <c r="C121" s="204"/>
      <c r="D121" s="415"/>
      <c r="E121" s="451" t="s">
        <v>882</v>
      </c>
      <c r="F121" s="457">
        <v>2019</v>
      </c>
      <c r="G121" s="384">
        <v>1499000</v>
      </c>
      <c r="H121" s="218">
        <v>224850</v>
      </c>
      <c r="I121" s="458">
        <v>100</v>
      </c>
      <c r="J121" s="215"/>
    </row>
    <row r="122" spans="1:10" s="216" customFormat="1" ht="38.25">
      <c r="A122" s="419"/>
      <c r="B122" s="419"/>
      <c r="C122" s="204"/>
      <c r="D122" s="415"/>
      <c r="E122" s="451" t="s">
        <v>883</v>
      </c>
      <c r="F122" s="457">
        <v>2019</v>
      </c>
      <c r="G122" s="384">
        <v>972000</v>
      </c>
      <c r="H122" s="218">
        <v>145799.99999999997</v>
      </c>
      <c r="I122" s="458">
        <v>100</v>
      </c>
      <c r="J122" s="215"/>
    </row>
    <row r="123" spans="1:10" s="216" customFormat="1" ht="36.75" customHeight="1">
      <c r="A123" s="419"/>
      <c r="B123" s="419"/>
      <c r="C123" s="204"/>
      <c r="D123" s="415"/>
      <c r="E123" s="451" t="s">
        <v>884</v>
      </c>
      <c r="F123" s="457">
        <v>2019</v>
      </c>
      <c r="G123" s="384">
        <v>1499000</v>
      </c>
      <c r="H123" s="218">
        <v>224850</v>
      </c>
      <c r="I123" s="458">
        <v>100</v>
      </c>
      <c r="J123" s="215"/>
    </row>
    <row r="124" spans="1:10" s="216" customFormat="1" ht="46.5" customHeight="1">
      <c r="A124" s="419"/>
      <c r="B124" s="419"/>
      <c r="C124" s="204"/>
      <c r="D124" s="415"/>
      <c r="E124" s="451" t="s">
        <v>940</v>
      </c>
      <c r="F124" s="457" t="s">
        <v>234</v>
      </c>
      <c r="G124" s="384">
        <v>31519450</v>
      </c>
      <c r="H124" s="218">
        <v>4070043</v>
      </c>
      <c r="I124" s="458">
        <v>100</v>
      </c>
      <c r="J124" s="215"/>
    </row>
    <row r="125" spans="1:10" s="216" customFormat="1" ht="25.5">
      <c r="A125" s="419"/>
      <c r="B125" s="419"/>
      <c r="C125" s="204"/>
      <c r="D125" s="415"/>
      <c r="E125" s="451" t="s">
        <v>885</v>
      </c>
      <c r="F125" s="457" t="s">
        <v>231</v>
      </c>
      <c r="G125" s="384">
        <v>26160510</v>
      </c>
      <c r="H125" s="218">
        <v>516342</v>
      </c>
      <c r="I125" s="458">
        <v>100</v>
      </c>
      <c r="J125" s="215"/>
    </row>
    <row r="126" spans="1:10" s="216" customFormat="1" ht="38.25">
      <c r="A126" s="419"/>
      <c r="B126" s="419"/>
      <c r="C126" s="204"/>
      <c r="D126" s="415"/>
      <c r="E126" s="451" t="s">
        <v>886</v>
      </c>
      <c r="F126" s="457" t="s">
        <v>231</v>
      </c>
      <c r="G126" s="384">
        <v>8318236</v>
      </c>
      <c r="H126" s="218">
        <v>357127</v>
      </c>
      <c r="I126" s="458">
        <v>100</v>
      </c>
      <c r="J126" s="215"/>
    </row>
    <row r="127" spans="1:10" s="216" customFormat="1" ht="25.5">
      <c r="A127" s="419"/>
      <c r="B127" s="419"/>
      <c r="C127" s="204"/>
      <c r="D127" s="415"/>
      <c r="E127" s="451" t="s">
        <v>887</v>
      </c>
      <c r="F127" s="457">
        <v>2019</v>
      </c>
      <c r="G127" s="384">
        <v>11551788</v>
      </c>
      <c r="H127" s="218">
        <v>2310358</v>
      </c>
      <c r="I127" s="458">
        <v>100</v>
      </c>
      <c r="J127" s="215"/>
    </row>
    <row r="128" spans="1:10" s="216" customFormat="1" ht="38.25">
      <c r="A128" s="419"/>
      <c r="B128" s="419"/>
      <c r="C128" s="204"/>
      <c r="D128" s="415"/>
      <c r="E128" s="451" t="s">
        <v>888</v>
      </c>
      <c r="F128" s="457">
        <v>2019</v>
      </c>
      <c r="G128" s="384">
        <v>2336580</v>
      </c>
      <c r="H128" s="218">
        <v>467202.00000000006</v>
      </c>
      <c r="I128" s="458">
        <v>100</v>
      </c>
      <c r="J128" s="215"/>
    </row>
    <row r="129" spans="1:10" s="216" customFormat="1" ht="38.25">
      <c r="A129" s="419"/>
      <c r="B129" s="419"/>
      <c r="C129" s="204"/>
      <c r="D129" s="415"/>
      <c r="E129" s="451" t="s">
        <v>942</v>
      </c>
      <c r="F129" s="457" t="s">
        <v>234</v>
      </c>
      <c r="G129" s="384">
        <v>4563659</v>
      </c>
      <c r="H129" s="218">
        <v>836391</v>
      </c>
      <c r="I129" s="458">
        <v>100</v>
      </c>
      <c r="J129" s="215"/>
    </row>
    <row r="130" spans="1:10" s="216" customFormat="1" ht="25.5">
      <c r="A130" s="419"/>
      <c r="B130" s="419"/>
      <c r="C130" s="204"/>
      <c r="D130" s="415"/>
      <c r="E130" s="451" t="s">
        <v>889</v>
      </c>
      <c r="F130" s="457" t="s">
        <v>235</v>
      </c>
      <c r="G130" s="384">
        <v>10808836</v>
      </c>
      <c r="H130" s="218">
        <v>2161767</v>
      </c>
      <c r="I130" s="458">
        <v>40</v>
      </c>
      <c r="J130" s="215"/>
    </row>
    <row r="131" spans="1:10" s="216" customFormat="1" ht="25.5">
      <c r="A131" s="419"/>
      <c r="B131" s="419"/>
      <c r="C131" s="204"/>
      <c r="D131" s="415"/>
      <c r="E131" s="451" t="s">
        <v>891</v>
      </c>
      <c r="F131" s="457">
        <v>2019</v>
      </c>
      <c r="G131" s="384">
        <v>7525057</v>
      </c>
      <c r="H131" s="218">
        <v>1505011</v>
      </c>
      <c r="I131" s="458">
        <v>100</v>
      </c>
      <c r="J131" s="215"/>
    </row>
    <row r="132" spans="1:10" s="216" customFormat="1" ht="38.25">
      <c r="A132" s="419"/>
      <c r="B132" s="419"/>
      <c r="C132" s="204"/>
      <c r="D132" s="415"/>
      <c r="E132" s="451" t="s">
        <v>892</v>
      </c>
      <c r="F132" s="457">
        <v>2019</v>
      </c>
      <c r="G132" s="384">
        <v>4737047</v>
      </c>
      <c r="H132" s="218">
        <v>2368524</v>
      </c>
      <c r="I132" s="458">
        <v>100</v>
      </c>
      <c r="J132" s="215"/>
    </row>
    <row r="133" spans="1:10" s="216" customFormat="1" ht="38.25">
      <c r="A133" s="419"/>
      <c r="B133" s="419"/>
      <c r="C133" s="204"/>
      <c r="D133" s="415"/>
      <c r="E133" s="451" t="s">
        <v>893</v>
      </c>
      <c r="F133" s="457">
        <v>2019</v>
      </c>
      <c r="G133" s="384">
        <v>3052019</v>
      </c>
      <c r="H133" s="218">
        <v>1526010</v>
      </c>
      <c r="I133" s="458">
        <v>100</v>
      </c>
      <c r="J133" s="215"/>
    </row>
    <row r="134" spans="1:10" s="216" customFormat="1" ht="42" customHeight="1">
      <c r="A134" s="419"/>
      <c r="B134" s="419"/>
      <c r="C134" s="204"/>
      <c r="D134" s="415"/>
      <c r="E134" s="451" t="s">
        <v>894</v>
      </c>
      <c r="F134" s="457">
        <v>2019</v>
      </c>
      <c r="G134" s="384">
        <v>848550</v>
      </c>
      <c r="H134" s="218">
        <v>127283</v>
      </c>
      <c r="I134" s="458">
        <v>100</v>
      </c>
      <c r="J134" s="215"/>
    </row>
    <row r="135" spans="1:10" s="216" customFormat="1" ht="32.25" customHeight="1">
      <c r="A135" s="419"/>
      <c r="B135" s="419"/>
      <c r="C135" s="204"/>
      <c r="D135" s="415"/>
      <c r="E135" s="451" t="s">
        <v>896</v>
      </c>
      <c r="F135" s="457">
        <v>2019</v>
      </c>
      <c r="G135" s="384">
        <v>1499716</v>
      </c>
      <c r="H135" s="218">
        <v>299943</v>
      </c>
      <c r="I135" s="458">
        <v>100</v>
      </c>
      <c r="J135" s="215"/>
    </row>
    <row r="136" spans="1:10" s="216" customFormat="1" ht="25.5">
      <c r="A136" s="419"/>
      <c r="B136" s="419"/>
      <c r="C136" s="204"/>
      <c r="D136" s="415"/>
      <c r="E136" s="451" t="s">
        <v>897</v>
      </c>
      <c r="F136" s="457">
        <v>2019</v>
      </c>
      <c r="G136" s="384">
        <v>90000000</v>
      </c>
      <c r="H136" s="218">
        <v>1800000</v>
      </c>
      <c r="I136" s="458">
        <v>15</v>
      </c>
      <c r="J136" s="215"/>
    </row>
    <row r="137" spans="1:10" s="216" customFormat="1" ht="38.25">
      <c r="A137" s="419"/>
      <c r="B137" s="419"/>
      <c r="C137" s="204"/>
      <c r="D137" s="415"/>
      <c r="E137" s="451" t="s">
        <v>898</v>
      </c>
      <c r="F137" s="457">
        <v>2019</v>
      </c>
      <c r="G137" s="384">
        <f>11673560+1500000</f>
        <v>13173560</v>
      </c>
      <c r="H137" s="218">
        <v>225000</v>
      </c>
      <c r="I137" s="458">
        <v>100</v>
      </c>
      <c r="J137" s="215"/>
    </row>
    <row r="138" spans="1:10" s="216" customFormat="1" ht="38.25">
      <c r="A138" s="419"/>
      <c r="B138" s="419"/>
      <c r="C138" s="204"/>
      <c r="D138" s="415"/>
      <c r="E138" s="451" t="s">
        <v>900</v>
      </c>
      <c r="F138" s="457">
        <v>2019</v>
      </c>
      <c r="G138" s="384">
        <v>15000000</v>
      </c>
      <c r="H138" s="218">
        <v>1000000</v>
      </c>
      <c r="I138" s="458">
        <v>35</v>
      </c>
      <c r="J138" s="215"/>
    </row>
    <row r="139" spans="1:10" s="216" customFormat="1" ht="34.5" customHeight="1">
      <c r="A139" s="419"/>
      <c r="B139" s="419"/>
      <c r="C139" s="204"/>
      <c r="D139" s="415"/>
      <c r="E139" s="451" t="s">
        <v>901</v>
      </c>
      <c r="F139" s="457" t="s">
        <v>229</v>
      </c>
      <c r="G139" s="384">
        <v>49831097</v>
      </c>
      <c r="H139" s="218">
        <v>11043285</v>
      </c>
      <c r="I139" s="458">
        <v>100</v>
      </c>
      <c r="J139" s="215"/>
    </row>
    <row r="140" spans="1:10" s="216" customFormat="1" ht="25.5">
      <c r="A140" s="419"/>
      <c r="B140" s="419"/>
      <c r="C140" s="204"/>
      <c r="D140" s="415"/>
      <c r="E140" s="451" t="s">
        <v>902</v>
      </c>
      <c r="F140" s="457" t="s">
        <v>229</v>
      </c>
      <c r="G140" s="384">
        <v>20615969</v>
      </c>
      <c r="H140" s="218">
        <v>3331805</v>
      </c>
      <c r="I140" s="458">
        <v>100</v>
      </c>
      <c r="J140" s="215"/>
    </row>
    <row r="141" spans="1:10" s="216" customFormat="1" ht="25.5">
      <c r="A141" s="419"/>
      <c r="B141" s="419"/>
      <c r="C141" s="204"/>
      <c r="D141" s="415"/>
      <c r="E141" s="451" t="s">
        <v>903</v>
      </c>
      <c r="F141" s="457" t="s">
        <v>230</v>
      </c>
      <c r="G141" s="384">
        <v>11013108</v>
      </c>
      <c r="H141" s="218">
        <v>413411</v>
      </c>
      <c r="I141" s="458">
        <v>30</v>
      </c>
      <c r="J141" s="215"/>
    </row>
    <row r="142" spans="1:10" s="216" customFormat="1" ht="56.25" customHeight="1">
      <c r="A142" s="419"/>
      <c r="B142" s="419"/>
      <c r="C142" s="204"/>
      <c r="D142" s="415"/>
      <c r="E142" s="451" t="s">
        <v>905</v>
      </c>
      <c r="F142" s="457" t="s">
        <v>232</v>
      </c>
      <c r="G142" s="384">
        <v>90000000</v>
      </c>
      <c r="H142" s="218">
        <v>8000000</v>
      </c>
      <c r="I142" s="458">
        <v>70</v>
      </c>
      <c r="J142" s="215"/>
    </row>
    <row r="143" spans="1:10" s="216" customFormat="1" ht="38.25">
      <c r="A143" s="419"/>
      <c r="B143" s="419"/>
      <c r="C143" s="204"/>
      <c r="D143" s="415"/>
      <c r="E143" s="451" t="s">
        <v>906</v>
      </c>
      <c r="F143" s="457" t="s">
        <v>235</v>
      </c>
      <c r="G143" s="384">
        <v>3279876</v>
      </c>
      <c r="H143" s="218">
        <v>266910</v>
      </c>
      <c r="I143" s="458">
        <v>50</v>
      </c>
      <c r="J143" s="215"/>
    </row>
    <row r="144" spans="1:10" s="216" customFormat="1" ht="25.5">
      <c r="A144" s="419"/>
      <c r="B144" s="419"/>
      <c r="C144" s="204"/>
      <c r="D144" s="415"/>
      <c r="E144" s="451" t="s">
        <v>907</v>
      </c>
      <c r="F144" s="457" t="s">
        <v>235</v>
      </c>
      <c r="G144" s="384">
        <v>5034322</v>
      </c>
      <c r="H144" s="218">
        <v>418409</v>
      </c>
      <c r="I144" s="458">
        <v>55</v>
      </c>
      <c r="J144" s="215"/>
    </row>
    <row r="145" spans="1:10" s="216" customFormat="1" ht="36" customHeight="1">
      <c r="A145" s="419"/>
      <c r="B145" s="419"/>
      <c r="C145" s="204"/>
      <c r="D145" s="415"/>
      <c r="E145" s="451" t="s">
        <v>429</v>
      </c>
      <c r="F145" s="457" t="s">
        <v>235</v>
      </c>
      <c r="G145" s="384">
        <v>4370747</v>
      </c>
      <c r="H145" s="218">
        <v>420000</v>
      </c>
      <c r="I145" s="458">
        <v>65</v>
      </c>
      <c r="J145" s="215"/>
    </row>
    <row r="146" spans="1:10" s="216" customFormat="1" ht="25.5">
      <c r="A146" s="419"/>
      <c r="B146" s="419"/>
      <c r="C146" s="204"/>
      <c r="D146" s="415"/>
      <c r="E146" s="451" t="s">
        <v>944</v>
      </c>
      <c r="F146" s="457">
        <v>2019</v>
      </c>
      <c r="G146" s="384">
        <v>1461958</v>
      </c>
      <c r="H146" s="218">
        <v>292392</v>
      </c>
      <c r="I146" s="458">
        <v>100</v>
      </c>
      <c r="J146" s="215"/>
    </row>
    <row r="147" spans="1:10" s="216" customFormat="1" ht="55.5" customHeight="1">
      <c r="A147" s="419"/>
      <c r="B147" s="419"/>
      <c r="C147" s="204"/>
      <c r="D147" s="415"/>
      <c r="E147" s="451" t="s">
        <v>909</v>
      </c>
      <c r="F147" s="457">
        <v>2019</v>
      </c>
      <c r="G147" s="384">
        <v>1979081</v>
      </c>
      <c r="H147" s="218">
        <v>296862</v>
      </c>
      <c r="I147" s="458">
        <v>100</v>
      </c>
      <c r="J147" s="215"/>
    </row>
    <row r="148" spans="1:10" s="216" customFormat="1" ht="25.5">
      <c r="A148" s="419"/>
      <c r="B148" s="419"/>
      <c r="C148" s="204"/>
      <c r="D148" s="415"/>
      <c r="E148" s="451" t="s">
        <v>910</v>
      </c>
      <c r="F148" s="457">
        <v>2019</v>
      </c>
      <c r="G148" s="384">
        <v>11950000</v>
      </c>
      <c r="H148" s="218">
        <v>4950316</v>
      </c>
      <c r="I148" s="458">
        <v>100</v>
      </c>
      <c r="J148" s="215"/>
    </row>
    <row r="149" spans="1:10" s="216" customFormat="1" ht="25.5">
      <c r="A149" s="419"/>
      <c r="B149" s="419"/>
      <c r="C149" s="204"/>
      <c r="D149" s="415"/>
      <c r="E149" s="451" t="s">
        <v>911</v>
      </c>
      <c r="F149" s="457" t="s">
        <v>234</v>
      </c>
      <c r="G149" s="384">
        <v>3493180</v>
      </c>
      <c r="H149" s="218">
        <v>340032</v>
      </c>
      <c r="I149" s="458">
        <v>100</v>
      </c>
      <c r="J149" s="215"/>
    </row>
    <row r="150" spans="1:10" s="216" customFormat="1" ht="38.25">
      <c r="A150" s="419"/>
      <c r="B150" s="419"/>
      <c r="C150" s="204"/>
      <c r="D150" s="415"/>
      <c r="E150" s="451" t="s">
        <v>912</v>
      </c>
      <c r="F150" s="457" t="s">
        <v>234</v>
      </c>
      <c r="G150" s="384">
        <v>5673365</v>
      </c>
      <c r="H150" s="218">
        <v>272552</v>
      </c>
      <c r="I150" s="458">
        <v>100</v>
      </c>
      <c r="J150" s="215"/>
    </row>
    <row r="151" spans="1:10" s="216" customFormat="1" ht="25.5">
      <c r="A151" s="419">
        <v>1517370</v>
      </c>
      <c r="B151" s="419">
        <v>7370</v>
      </c>
      <c r="C151" s="204" t="s">
        <v>391</v>
      </c>
      <c r="D151" s="415" t="s">
        <v>542</v>
      </c>
      <c r="E151" s="452"/>
      <c r="F151" s="209"/>
      <c r="G151" s="217"/>
      <c r="H151" s="217">
        <v>116581567</v>
      </c>
      <c r="I151" s="210"/>
      <c r="J151" s="215"/>
    </row>
    <row r="152" spans="1:10" s="216" customFormat="1" ht="15.75">
      <c r="A152" s="206"/>
      <c r="B152" s="207"/>
      <c r="C152" s="207"/>
      <c r="D152" s="380"/>
      <c r="E152" s="455" t="s">
        <v>856</v>
      </c>
      <c r="F152" s="209"/>
      <c r="G152" s="217"/>
      <c r="H152" s="384">
        <v>116581567</v>
      </c>
      <c r="I152" s="210"/>
      <c r="J152" s="215"/>
    </row>
    <row r="153" spans="1:10" s="216" customFormat="1" ht="38.25">
      <c r="A153" s="208">
        <v>1517461</v>
      </c>
      <c r="B153" s="204" t="s">
        <v>406</v>
      </c>
      <c r="C153" s="204" t="s">
        <v>546</v>
      </c>
      <c r="D153" s="205" t="s">
        <v>407</v>
      </c>
      <c r="E153" s="205"/>
      <c r="F153" s="209"/>
      <c r="G153" s="217"/>
      <c r="H153" s="217">
        <v>62757433</v>
      </c>
      <c r="I153" s="210"/>
      <c r="J153" s="215"/>
    </row>
    <row r="154" spans="1:10" s="216" customFormat="1" ht="15.75">
      <c r="A154" s="206"/>
      <c r="B154" s="207"/>
      <c r="C154" s="207"/>
      <c r="D154" s="380"/>
      <c r="E154" s="451" t="s">
        <v>856</v>
      </c>
      <c r="F154" s="457"/>
      <c r="G154" s="384"/>
      <c r="H154" s="218">
        <v>49348144</v>
      </c>
      <c r="I154" s="458"/>
      <c r="J154" s="215"/>
    </row>
    <row r="155" spans="1:10" s="216" customFormat="1" ht="25.5">
      <c r="A155" s="206"/>
      <c r="B155" s="207"/>
      <c r="C155" s="207"/>
      <c r="D155" s="380"/>
      <c r="E155" s="451" t="s">
        <v>915</v>
      </c>
      <c r="F155" s="457" t="s">
        <v>236</v>
      </c>
      <c r="G155" s="384">
        <v>400000000</v>
      </c>
      <c r="H155" s="218">
        <v>5000000</v>
      </c>
      <c r="I155" s="458">
        <v>1.5</v>
      </c>
      <c r="J155" s="215"/>
    </row>
    <row r="156" spans="1:10" s="216" customFormat="1" ht="25.5">
      <c r="A156" s="206"/>
      <c r="B156" s="207"/>
      <c r="C156" s="207"/>
      <c r="D156" s="380"/>
      <c r="E156" s="451" t="s">
        <v>916</v>
      </c>
      <c r="F156" s="457" t="s">
        <v>235</v>
      </c>
      <c r="G156" s="384">
        <v>5000000</v>
      </c>
      <c r="H156" s="218">
        <v>3067001</v>
      </c>
      <c r="I156" s="458">
        <v>60</v>
      </c>
      <c r="J156" s="215"/>
    </row>
    <row r="157" spans="1:10" s="216" customFormat="1" ht="57.75" customHeight="1">
      <c r="A157" s="206"/>
      <c r="B157" s="207"/>
      <c r="C157" s="207"/>
      <c r="D157" s="380"/>
      <c r="E157" s="451" t="s">
        <v>917</v>
      </c>
      <c r="F157" s="457" t="s">
        <v>234</v>
      </c>
      <c r="G157" s="384">
        <v>6000000</v>
      </c>
      <c r="H157" s="218">
        <v>1466797</v>
      </c>
      <c r="I157" s="458">
        <v>100</v>
      </c>
      <c r="J157" s="215"/>
    </row>
    <row r="158" spans="1:10" s="216" customFormat="1" ht="42.75" customHeight="1">
      <c r="A158" s="206"/>
      <c r="B158" s="207"/>
      <c r="C158" s="207"/>
      <c r="D158" s="380"/>
      <c r="E158" s="451" t="s">
        <v>918</v>
      </c>
      <c r="F158" s="457" t="s">
        <v>234</v>
      </c>
      <c r="G158" s="384">
        <v>5244222</v>
      </c>
      <c r="H158" s="218">
        <v>1643014</v>
      </c>
      <c r="I158" s="458">
        <v>100</v>
      </c>
      <c r="J158" s="215"/>
    </row>
    <row r="159" spans="1:10" s="216" customFormat="1" ht="71.25" customHeight="1">
      <c r="A159" s="206"/>
      <c r="B159" s="207"/>
      <c r="C159" s="207"/>
      <c r="D159" s="380"/>
      <c r="E159" s="451" t="s">
        <v>951</v>
      </c>
      <c r="F159" s="457">
        <v>2017</v>
      </c>
      <c r="G159" s="384">
        <v>2232477</v>
      </c>
      <c r="H159" s="218">
        <v>2232477</v>
      </c>
      <c r="I159" s="458">
        <v>100</v>
      </c>
      <c r="J159" s="215"/>
    </row>
    <row r="160" spans="1:10" s="216" customFormat="1" ht="46.5" customHeight="1">
      <c r="A160" s="208">
        <v>1517462</v>
      </c>
      <c r="B160" s="208">
        <v>7462</v>
      </c>
      <c r="C160" s="204" t="s">
        <v>546</v>
      </c>
      <c r="D160" s="205" t="s">
        <v>146</v>
      </c>
      <c r="E160" s="494"/>
      <c r="F160" s="212"/>
      <c r="G160" s="495"/>
      <c r="H160" s="278">
        <v>256444939</v>
      </c>
      <c r="I160" s="210"/>
      <c r="J160" s="215"/>
    </row>
    <row r="161" spans="1:10" s="216" customFormat="1" ht="23.25" customHeight="1">
      <c r="A161" s="208"/>
      <c r="B161" s="208"/>
      <c r="C161" s="204"/>
      <c r="D161" s="205"/>
      <c r="E161" s="496" t="s">
        <v>856</v>
      </c>
      <c r="F161" s="458"/>
      <c r="G161" s="497"/>
      <c r="H161" s="497">
        <v>255176213</v>
      </c>
      <c r="I161" s="497"/>
      <c r="J161" s="215"/>
    </row>
    <row r="162" spans="1:10" s="216" customFormat="1" ht="46.5" customHeight="1">
      <c r="A162" s="208"/>
      <c r="B162" s="208"/>
      <c r="C162" s="204"/>
      <c r="D162" s="205"/>
      <c r="E162" s="496" t="s">
        <v>868</v>
      </c>
      <c r="F162" s="458">
        <v>2019</v>
      </c>
      <c r="G162" s="497">
        <v>1492619</v>
      </c>
      <c r="H162" s="497">
        <v>1268726</v>
      </c>
      <c r="I162" s="458">
        <v>100</v>
      </c>
      <c r="J162" s="215"/>
    </row>
    <row r="163" spans="1:10" s="216" customFormat="1" ht="45" customHeight="1">
      <c r="A163" s="208">
        <v>1517463</v>
      </c>
      <c r="B163" s="208">
        <v>7463</v>
      </c>
      <c r="C163" s="204" t="s">
        <v>546</v>
      </c>
      <c r="D163" s="205" t="s">
        <v>408</v>
      </c>
      <c r="E163" s="451"/>
      <c r="F163" s="211"/>
      <c r="G163" s="218"/>
      <c r="H163" s="217">
        <v>53003948</v>
      </c>
      <c r="I163" s="210"/>
      <c r="J163" s="215"/>
    </row>
    <row r="164" spans="1:10" s="216" customFormat="1" ht="15.75">
      <c r="A164" s="208"/>
      <c r="B164" s="208"/>
      <c r="C164" s="204"/>
      <c r="D164" s="205"/>
      <c r="E164" s="451" t="s">
        <v>856</v>
      </c>
      <c r="F164" s="211"/>
      <c r="G164" s="218"/>
      <c r="H164" s="218">
        <v>50279973</v>
      </c>
      <c r="I164" s="210"/>
      <c r="J164" s="215"/>
    </row>
    <row r="165" spans="1:10" s="216" customFormat="1" ht="33.75" customHeight="1">
      <c r="A165" s="208"/>
      <c r="B165" s="208"/>
      <c r="C165" s="204"/>
      <c r="D165" s="205"/>
      <c r="E165" s="451" t="s">
        <v>915</v>
      </c>
      <c r="F165" s="457" t="s">
        <v>236</v>
      </c>
      <c r="G165" s="384">
        <v>400000000</v>
      </c>
      <c r="H165" s="218">
        <v>1700000</v>
      </c>
      <c r="I165" s="458">
        <v>1.5</v>
      </c>
      <c r="J165" s="215"/>
    </row>
    <row r="166" spans="1:10" s="216" customFormat="1" ht="25.5">
      <c r="A166" s="208"/>
      <c r="B166" s="208"/>
      <c r="C166" s="204"/>
      <c r="D166" s="205"/>
      <c r="E166" s="451" t="s">
        <v>916</v>
      </c>
      <c r="F166" s="457" t="s">
        <v>235</v>
      </c>
      <c r="G166" s="384">
        <v>5000000</v>
      </c>
      <c r="H166" s="218">
        <v>541235</v>
      </c>
      <c r="I166" s="458">
        <v>60</v>
      </c>
      <c r="J166" s="215"/>
    </row>
    <row r="167" spans="1:10" s="216" customFormat="1" ht="59.25" customHeight="1">
      <c r="A167" s="208"/>
      <c r="B167" s="208"/>
      <c r="C167" s="204"/>
      <c r="D167" s="205"/>
      <c r="E167" s="451" t="s">
        <v>917</v>
      </c>
      <c r="F167" s="457" t="s">
        <v>234</v>
      </c>
      <c r="G167" s="384">
        <v>6000000</v>
      </c>
      <c r="H167" s="218">
        <v>258846.99999999997</v>
      </c>
      <c r="I167" s="458">
        <v>100</v>
      </c>
      <c r="J167" s="215"/>
    </row>
    <row r="168" spans="1:10" s="216" customFormat="1" ht="29.25" customHeight="1">
      <c r="A168" s="208"/>
      <c r="B168" s="208"/>
      <c r="C168" s="204"/>
      <c r="D168" s="205"/>
      <c r="E168" s="451" t="s">
        <v>868</v>
      </c>
      <c r="F168" s="457">
        <v>2019</v>
      </c>
      <c r="G168" s="384">
        <v>1492619</v>
      </c>
      <c r="H168" s="218">
        <v>223893</v>
      </c>
      <c r="I168" s="458">
        <v>100</v>
      </c>
      <c r="J168" s="215"/>
    </row>
    <row r="169" spans="1:10" s="42" customFormat="1" ht="25.5">
      <c r="A169" s="206">
        <v>1600000</v>
      </c>
      <c r="B169" s="206">
        <v>16</v>
      </c>
      <c r="C169" s="204"/>
      <c r="D169" s="202" t="s">
        <v>373</v>
      </c>
      <c r="E169" s="410"/>
      <c r="F169" s="211"/>
      <c r="G169" s="218"/>
      <c r="H169" s="217">
        <v>10000000</v>
      </c>
      <c r="I169" s="212"/>
      <c r="J169" s="109"/>
    </row>
    <row r="170" spans="1:10" s="42" customFormat="1" ht="26.25" customHeight="1">
      <c r="A170" s="208">
        <v>1617350</v>
      </c>
      <c r="B170" s="204" t="s">
        <v>479</v>
      </c>
      <c r="C170" s="204" t="s">
        <v>531</v>
      </c>
      <c r="D170" s="205" t="s">
        <v>480</v>
      </c>
      <c r="E170" s="410"/>
      <c r="F170" s="211"/>
      <c r="G170" s="218"/>
      <c r="H170" s="218">
        <v>10000000</v>
      </c>
      <c r="I170" s="212"/>
      <c r="J170" s="109"/>
    </row>
    <row r="171" spans="1:10" s="42" customFormat="1" ht="27.75" customHeight="1">
      <c r="A171" s="206">
        <v>1900000</v>
      </c>
      <c r="B171" s="207" t="s">
        <v>466</v>
      </c>
      <c r="C171" s="207"/>
      <c r="D171" s="202" t="s">
        <v>467</v>
      </c>
      <c r="E171" s="410"/>
      <c r="F171" s="211"/>
      <c r="G171" s="218"/>
      <c r="H171" s="217">
        <v>9000000</v>
      </c>
      <c r="I171" s="212"/>
      <c r="J171" s="109"/>
    </row>
    <row r="172" spans="1:10" s="42" customFormat="1" ht="25.5">
      <c r="A172" s="208">
        <v>1917530</v>
      </c>
      <c r="B172" s="204" t="s">
        <v>469</v>
      </c>
      <c r="C172" s="204" t="s">
        <v>470</v>
      </c>
      <c r="D172" s="205" t="s">
        <v>472</v>
      </c>
      <c r="E172" s="410"/>
      <c r="F172" s="211"/>
      <c r="G172" s="218"/>
      <c r="H172" s="218">
        <v>9000000</v>
      </c>
      <c r="I172" s="212"/>
      <c r="J172" s="109"/>
    </row>
    <row r="173" spans="1:10" s="42" customFormat="1" ht="28.5" customHeight="1">
      <c r="A173" s="207" t="s">
        <v>261</v>
      </c>
      <c r="B173" s="207" t="s">
        <v>260</v>
      </c>
      <c r="C173" s="207"/>
      <c r="D173" s="420" t="s">
        <v>392</v>
      </c>
      <c r="E173" s="410"/>
      <c r="F173" s="211"/>
      <c r="G173" s="218"/>
      <c r="H173" s="217">
        <v>1780000</v>
      </c>
      <c r="I173" s="212"/>
      <c r="J173" s="109"/>
    </row>
    <row r="174" spans="1:10" s="42" customFormat="1" ht="15">
      <c r="A174" s="204" t="s">
        <v>476</v>
      </c>
      <c r="B174" s="204" t="s">
        <v>477</v>
      </c>
      <c r="C174" s="204" t="s">
        <v>393</v>
      </c>
      <c r="D174" s="449" t="s">
        <v>478</v>
      </c>
      <c r="E174" s="410"/>
      <c r="F174" s="211"/>
      <c r="G174" s="218"/>
      <c r="H174" s="218">
        <v>1280000</v>
      </c>
      <c r="I174" s="212"/>
      <c r="J174" s="109"/>
    </row>
    <row r="175" spans="1:10" s="42" customFormat="1" ht="15">
      <c r="A175" s="204" t="s">
        <v>5</v>
      </c>
      <c r="B175" s="204" t="s">
        <v>4</v>
      </c>
      <c r="C175" s="204" t="s">
        <v>7</v>
      </c>
      <c r="D175" s="449" t="s">
        <v>6</v>
      </c>
      <c r="E175" s="410"/>
      <c r="F175" s="211"/>
      <c r="G175" s="218"/>
      <c r="H175" s="218">
        <v>500000</v>
      </c>
      <c r="I175" s="212"/>
      <c r="J175" s="109"/>
    </row>
    <row r="176" spans="1:10" s="42" customFormat="1" ht="42" customHeight="1">
      <c r="A176" s="206">
        <v>2900000</v>
      </c>
      <c r="B176" s="207" t="s">
        <v>267</v>
      </c>
      <c r="C176" s="207"/>
      <c r="D176" s="202" t="s">
        <v>394</v>
      </c>
      <c r="E176" s="410"/>
      <c r="F176" s="211"/>
      <c r="G176" s="218"/>
      <c r="H176" s="217">
        <v>946900</v>
      </c>
      <c r="I176" s="212"/>
      <c r="J176" s="109"/>
    </row>
    <row r="177" spans="1:10" s="42" customFormat="1" ht="25.5">
      <c r="A177" s="208">
        <v>2918110</v>
      </c>
      <c r="B177" s="204" t="s">
        <v>474</v>
      </c>
      <c r="C177" s="204" t="s">
        <v>395</v>
      </c>
      <c r="D177" s="205" t="s">
        <v>475</v>
      </c>
      <c r="E177" s="410"/>
      <c r="F177" s="211"/>
      <c r="G177" s="218"/>
      <c r="H177" s="218">
        <v>946900</v>
      </c>
      <c r="I177" s="212"/>
      <c r="J177" s="109"/>
    </row>
    <row r="178" spans="1:10" s="42" customFormat="1" ht="40.5" customHeight="1">
      <c r="A178" s="207" t="s">
        <v>426</v>
      </c>
      <c r="B178" s="207" t="s">
        <v>428</v>
      </c>
      <c r="C178" s="207"/>
      <c r="D178" s="420" t="s">
        <v>862</v>
      </c>
      <c r="E178" s="410"/>
      <c r="F178" s="211"/>
      <c r="G178" s="218"/>
      <c r="H178" s="217">
        <v>2000000</v>
      </c>
      <c r="I178" s="212"/>
      <c r="J178" s="109"/>
    </row>
    <row r="179" spans="1:10" s="42" customFormat="1" ht="15">
      <c r="A179" s="397" t="s">
        <v>427</v>
      </c>
      <c r="B179" s="397" t="s">
        <v>863</v>
      </c>
      <c r="C179" s="397" t="s">
        <v>864</v>
      </c>
      <c r="D179" s="421" t="s">
        <v>865</v>
      </c>
      <c r="E179" s="410"/>
      <c r="F179" s="211"/>
      <c r="G179" s="218"/>
      <c r="H179" s="218">
        <v>2000000</v>
      </c>
      <c r="I179" s="212"/>
      <c r="J179" s="109"/>
    </row>
    <row r="180" spans="1:10" s="42" customFormat="1" ht="15">
      <c r="A180" s="422">
        <v>3700000</v>
      </c>
      <c r="B180" s="213" t="s">
        <v>272</v>
      </c>
      <c r="C180" s="204"/>
      <c r="D180" s="202" t="s">
        <v>397</v>
      </c>
      <c r="E180" s="410"/>
      <c r="F180" s="211"/>
      <c r="G180" s="218"/>
      <c r="H180" s="217">
        <v>38989977</v>
      </c>
      <c r="I180" s="212"/>
      <c r="J180" s="109"/>
    </row>
    <row r="181" spans="1:10" s="42" customFormat="1" ht="63.75">
      <c r="A181" s="423">
        <v>3719490</v>
      </c>
      <c r="B181" s="203" t="s">
        <v>836</v>
      </c>
      <c r="C181" s="203" t="s">
        <v>396</v>
      </c>
      <c r="D181" s="424" t="s">
        <v>837</v>
      </c>
      <c r="E181" s="410"/>
      <c r="F181" s="211"/>
      <c r="G181" s="218"/>
      <c r="H181" s="218">
        <v>27838751</v>
      </c>
      <c r="I181" s="212"/>
      <c r="J181" s="109"/>
    </row>
    <row r="182" spans="1:10" s="42" customFormat="1" ht="15">
      <c r="A182" s="423">
        <v>3719770</v>
      </c>
      <c r="B182" s="203" t="s">
        <v>280</v>
      </c>
      <c r="C182" s="203" t="s">
        <v>396</v>
      </c>
      <c r="D182" s="424" t="s">
        <v>281</v>
      </c>
      <c r="E182" s="410"/>
      <c r="F182" s="211"/>
      <c r="G182" s="218"/>
      <c r="H182" s="218">
        <v>11151226</v>
      </c>
      <c r="I182" s="212"/>
      <c r="J182" s="109"/>
    </row>
    <row r="183" spans="1:9" ht="15">
      <c r="A183" s="203" t="s">
        <v>69</v>
      </c>
      <c r="B183" s="203" t="s">
        <v>69</v>
      </c>
      <c r="C183" s="201" t="s">
        <v>69</v>
      </c>
      <c r="D183" s="205" t="s">
        <v>80</v>
      </c>
      <c r="E183" s="203" t="s">
        <v>69</v>
      </c>
      <c r="F183" s="203" t="s">
        <v>69</v>
      </c>
      <c r="G183" s="201" t="s">
        <v>69</v>
      </c>
      <c r="H183" s="278">
        <v>1264185538</v>
      </c>
      <c r="I183" s="214" t="s">
        <v>69</v>
      </c>
    </row>
    <row r="184" ht="15">
      <c r="I184" s="77"/>
    </row>
    <row r="187" ht="18">
      <c r="I187" s="633"/>
    </row>
  </sheetData>
  <sheetProtection/>
  <mergeCells count="13">
    <mergeCell ref="F1:I1"/>
    <mergeCell ref="F2:I2"/>
    <mergeCell ref="H3:I3"/>
    <mergeCell ref="E6:E7"/>
    <mergeCell ref="G6:G7"/>
    <mergeCell ref="A4:I4"/>
    <mergeCell ref="A6:A7"/>
    <mergeCell ref="B6:B7"/>
    <mergeCell ref="C6:C7"/>
    <mergeCell ref="D6:D7"/>
    <mergeCell ref="H6:H7"/>
    <mergeCell ref="I6:I7"/>
    <mergeCell ref="F6:F7"/>
  </mergeCells>
  <printOptions/>
  <pageMargins left="0.3937007874015748" right="0.1968503937007874" top="0.5905511811023623" bottom="0.1968503937007874" header="0" footer="0"/>
  <pageSetup fitToHeight="25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61"/>
  <sheetViews>
    <sheetView showZeros="0" zoomScale="70" zoomScaleNormal="70" zoomScaleSheetLayoutView="75" zoomScalePageLayoutView="0" workbookViewId="0" topLeftCell="A1">
      <pane ySplit="6" topLeftCell="A7" activePane="bottomLeft" state="frozen"/>
      <selection pane="topLeft" activeCell="F67" sqref="F67"/>
      <selection pane="bottomLeft" activeCell="A7" sqref="A7"/>
    </sheetView>
  </sheetViews>
  <sheetFormatPr defaultColWidth="9.00390625" defaultRowHeight="12.75"/>
  <cols>
    <col min="1" max="1" width="15.75390625" style="386" customWidth="1"/>
    <col min="2" max="2" width="16.375" style="99" customWidth="1"/>
    <col min="3" max="3" width="16.625" style="385" customWidth="1"/>
    <col min="4" max="4" width="48.625" style="99" customWidth="1"/>
    <col min="5" max="5" width="43.00390625" style="99" customWidth="1"/>
    <col min="6" max="6" width="29.75390625" style="99" customWidth="1"/>
    <col min="7" max="7" width="18.75390625" style="99" customWidth="1"/>
    <col min="8" max="8" width="22.00390625" style="99" customWidth="1"/>
    <col min="9" max="9" width="22.75390625" style="99" customWidth="1"/>
    <col min="10" max="10" width="20.75390625" style="99" customWidth="1"/>
    <col min="11" max="12" width="14.375" style="99" customWidth="1"/>
    <col min="13" max="13" width="11.00390625" style="99" customWidth="1"/>
    <col min="14" max="14" width="15.375" style="386" customWidth="1"/>
    <col min="15" max="15" width="10.75390625" style="386" customWidth="1"/>
    <col min="16" max="16" width="12.875" style="386" customWidth="1"/>
    <col min="17" max="17" width="12.375" style="386" customWidth="1"/>
    <col min="18" max="18" width="11.125" style="386" customWidth="1"/>
    <col min="19" max="19" width="9.25390625" style="386" bestFit="1" customWidth="1"/>
    <col min="20" max="16384" width="9.125" style="386" customWidth="1"/>
  </cols>
  <sheetData>
    <row r="1" spans="1:13" ht="14.25">
      <c r="A1" s="99"/>
      <c r="H1" s="630" t="s">
        <v>91</v>
      </c>
      <c r="I1" s="630"/>
      <c r="J1" s="630"/>
      <c r="K1" s="71"/>
      <c r="L1" s="71"/>
      <c r="M1" s="71"/>
    </row>
    <row r="2" spans="1:13" ht="53.25" customHeight="1">
      <c r="A2" s="99"/>
      <c r="H2" s="631" t="s">
        <v>515</v>
      </c>
      <c r="I2" s="631"/>
      <c r="J2" s="631"/>
      <c r="K2" s="72"/>
      <c r="L2" s="72"/>
      <c r="M2" s="72"/>
    </row>
    <row r="3" spans="1:13" ht="35.25" customHeight="1">
      <c r="A3" s="99"/>
      <c r="B3" s="632" t="s">
        <v>299</v>
      </c>
      <c r="C3" s="632"/>
      <c r="D3" s="632"/>
      <c r="E3" s="632"/>
      <c r="F3" s="632"/>
      <c r="G3" s="632"/>
      <c r="H3" s="632"/>
      <c r="I3" s="632"/>
      <c r="J3" s="632"/>
      <c r="K3" s="387"/>
      <c r="L3" s="387"/>
      <c r="M3" s="387"/>
    </row>
    <row r="4" spans="1:13" ht="23.25" customHeight="1">
      <c r="A4" s="99"/>
      <c r="J4" s="388" t="s">
        <v>82</v>
      </c>
      <c r="K4" s="389"/>
      <c r="L4" s="389"/>
      <c r="M4" s="389"/>
    </row>
    <row r="5" spans="1:13" ht="38.25" customHeight="1">
      <c r="A5" s="606" t="s">
        <v>305</v>
      </c>
      <c r="B5" s="606" t="s">
        <v>306</v>
      </c>
      <c r="C5" s="606" t="s">
        <v>64</v>
      </c>
      <c r="D5" s="606" t="s">
        <v>77</v>
      </c>
      <c r="E5" s="608" t="s">
        <v>300</v>
      </c>
      <c r="F5" s="608" t="s">
        <v>301</v>
      </c>
      <c r="G5" s="608" t="s">
        <v>730</v>
      </c>
      <c r="H5" s="608" t="s">
        <v>309</v>
      </c>
      <c r="I5" s="608" t="s">
        <v>310</v>
      </c>
      <c r="J5" s="608"/>
      <c r="K5" s="73"/>
      <c r="L5" s="73"/>
      <c r="M5" s="73"/>
    </row>
    <row r="6" spans="1:13" ht="72" customHeight="1">
      <c r="A6" s="606"/>
      <c r="B6" s="606"/>
      <c r="C6" s="606"/>
      <c r="D6" s="606"/>
      <c r="E6" s="608"/>
      <c r="F6" s="608"/>
      <c r="G6" s="608"/>
      <c r="H6" s="608"/>
      <c r="I6" s="210" t="s">
        <v>75</v>
      </c>
      <c r="J6" s="210" t="s">
        <v>66</v>
      </c>
      <c r="K6" s="73"/>
      <c r="L6" s="73"/>
      <c r="M6" s="73"/>
    </row>
    <row r="7" spans="1:13" s="390" customFormat="1" ht="15.75">
      <c r="A7" s="219">
        <v>1</v>
      </c>
      <c r="B7" s="219">
        <v>2</v>
      </c>
      <c r="C7" s="220">
        <v>3</v>
      </c>
      <c r="D7" s="221">
        <v>4</v>
      </c>
      <c r="E7" s="219">
        <v>5</v>
      </c>
      <c r="F7" s="219">
        <v>6</v>
      </c>
      <c r="G7" s="219">
        <v>7</v>
      </c>
      <c r="H7" s="219">
        <v>8</v>
      </c>
      <c r="I7" s="219">
        <v>9</v>
      </c>
      <c r="J7" s="219">
        <v>10</v>
      </c>
      <c r="K7" s="74"/>
      <c r="L7" s="74"/>
      <c r="M7" s="74"/>
    </row>
    <row r="8" spans="1:13" s="391" customFormat="1" ht="26.25" customHeight="1">
      <c r="A8" s="219"/>
      <c r="B8" s="222" t="s">
        <v>331</v>
      </c>
      <c r="C8" s="222"/>
      <c r="D8" s="364" t="s">
        <v>332</v>
      </c>
      <c r="E8" s="223" t="s">
        <v>241</v>
      </c>
      <c r="F8" s="223"/>
      <c r="G8" s="400">
        <v>1526300</v>
      </c>
      <c r="H8" s="401">
        <v>1526300</v>
      </c>
      <c r="I8" s="401"/>
      <c r="J8" s="400"/>
      <c r="K8" s="365"/>
      <c r="L8" s="365"/>
      <c r="M8" s="365"/>
    </row>
    <row r="9" spans="1:13" s="391" customFormat="1" ht="87.75" customHeight="1">
      <c r="A9" s="224" t="s">
        <v>257</v>
      </c>
      <c r="B9" s="224" t="s">
        <v>396</v>
      </c>
      <c r="C9" s="224" t="s">
        <v>334</v>
      </c>
      <c r="D9" s="225" t="s">
        <v>258</v>
      </c>
      <c r="E9" s="225" t="s">
        <v>388</v>
      </c>
      <c r="F9" s="225" t="s">
        <v>701</v>
      </c>
      <c r="G9" s="279">
        <v>1526300</v>
      </c>
      <c r="H9" s="279">
        <v>1526300</v>
      </c>
      <c r="I9" s="279"/>
      <c r="J9" s="280"/>
      <c r="K9" s="365"/>
      <c r="L9" s="365"/>
      <c r="M9" s="365"/>
    </row>
    <row r="10" spans="1:13" s="391" customFormat="1" ht="27.75" customHeight="1">
      <c r="A10" s="224"/>
      <c r="B10" s="222" t="s">
        <v>748</v>
      </c>
      <c r="C10" s="224"/>
      <c r="D10" s="226" t="s">
        <v>335</v>
      </c>
      <c r="E10" s="223" t="s">
        <v>241</v>
      </c>
      <c r="F10" s="223"/>
      <c r="G10" s="280">
        <v>1526300</v>
      </c>
      <c r="H10" s="280">
        <v>1526300</v>
      </c>
      <c r="I10" s="280"/>
      <c r="J10" s="280"/>
      <c r="K10" s="365"/>
      <c r="L10" s="365"/>
      <c r="M10" s="365"/>
    </row>
    <row r="11" spans="1:13" s="391" customFormat="1" ht="80.25" customHeight="1">
      <c r="A11" s="227" t="s">
        <v>55</v>
      </c>
      <c r="B11" s="224">
        <v>4082</v>
      </c>
      <c r="C11" s="224" t="s">
        <v>337</v>
      </c>
      <c r="D11" s="225" t="s">
        <v>57</v>
      </c>
      <c r="E11" s="225" t="s">
        <v>388</v>
      </c>
      <c r="F11" s="225" t="s">
        <v>701</v>
      </c>
      <c r="G11" s="279">
        <v>1526300</v>
      </c>
      <c r="H11" s="279">
        <v>1526300</v>
      </c>
      <c r="I11" s="279"/>
      <c r="J11" s="279"/>
      <c r="K11" s="365"/>
      <c r="L11" s="365"/>
      <c r="M11" s="365"/>
    </row>
    <row r="12" spans="1:13" s="391" customFormat="1" ht="33.75" customHeight="1">
      <c r="A12" s="228"/>
      <c r="B12" s="222" t="s">
        <v>746</v>
      </c>
      <c r="C12" s="392"/>
      <c r="D12" s="226" t="s">
        <v>342</v>
      </c>
      <c r="E12" s="223" t="s">
        <v>241</v>
      </c>
      <c r="F12" s="223"/>
      <c r="G12" s="280">
        <v>37000000</v>
      </c>
      <c r="H12" s="280">
        <v>3095000</v>
      </c>
      <c r="I12" s="280">
        <v>33905000</v>
      </c>
      <c r="J12" s="280">
        <v>33905000</v>
      </c>
      <c r="K12" s="365"/>
      <c r="L12" s="365"/>
      <c r="M12" s="365"/>
    </row>
    <row r="13" spans="1:13" s="391" customFormat="1" ht="33" customHeight="1">
      <c r="A13" s="227" t="s">
        <v>667</v>
      </c>
      <c r="B13" s="227" t="s">
        <v>668</v>
      </c>
      <c r="C13" s="227" t="s">
        <v>347</v>
      </c>
      <c r="D13" s="225" t="s">
        <v>669</v>
      </c>
      <c r="E13" s="235" t="s">
        <v>430</v>
      </c>
      <c r="F13" s="367" t="s">
        <v>423</v>
      </c>
      <c r="G13" s="279">
        <v>37000000</v>
      </c>
      <c r="H13" s="279">
        <v>3095000</v>
      </c>
      <c r="I13" s="279">
        <v>33905000</v>
      </c>
      <c r="J13" s="279">
        <v>33905000</v>
      </c>
      <c r="K13" s="365"/>
      <c r="L13" s="365"/>
      <c r="M13" s="365"/>
    </row>
    <row r="14" spans="1:13" s="391" customFormat="1" ht="33" customHeight="1">
      <c r="A14" s="231" t="s">
        <v>765</v>
      </c>
      <c r="B14" s="231" t="s">
        <v>766</v>
      </c>
      <c r="C14" s="231"/>
      <c r="D14" s="229" t="s">
        <v>352</v>
      </c>
      <c r="E14" s="223" t="s">
        <v>241</v>
      </c>
      <c r="F14" s="223"/>
      <c r="G14" s="280">
        <v>125477000</v>
      </c>
      <c r="H14" s="280">
        <v>18400000</v>
      </c>
      <c r="I14" s="280">
        <v>107077000</v>
      </c>
      <c r="J14" s="280">
        <v>107077000</v>
      </c>
      <c r="K14" s="365"/>
      <c r="L14" s="365"/>
      <c r="M14" s="365"/>
    </row>
    <row r="15" spans="1:13" s="391" customFormat="1" ht="47.25" hidden="1">
      <c r="A15" s="227" t="s">
        <v>381</v>
      </c>
      <c r="B15" s="227" t="s">
        <v>382</v>
      </c>
      <c r="C15" s="227" t="s">
        <v>348</v>
      </c>
      <c r="D15" s="393" t="s">
        <v>383</v>
      </c>
      <c r="E15" s="235" t="s">
        <v>384</v>
      </c>
      <c r="F15" s="367"/>
      <c r="G15" s="279"/>
      <c r="H15" s="279"/>
      <c r="I15" s="279"/>
      <c r="J15" s="279"/>
      <c r="K15" s="365"/>
      <c r="L15" s="365"/>
      <c r="M15" s="365"/>
    </row>
    <row r="16" spans="1:13" s="391" customFormat="1" ht="54" customHeight="1">
      <c r="A16" s="230" t="s">
        <v>493</v>
      </c>
      <c r="B16" s="230" t="s">
        <v>494</v>
      </c>
      <c r="C16" s="233" t="s">
        <v>348</v>
      </c>
      <c r="D16" s="234" t="s">
        <v>492</v>
      </c>
      <c r="E16" s="235" t="s">
        <v>705</v>
      </c>
      <c r="F16" s="225" t="s">
        <v>431</v>
      </c>
      <c r="G16" s="279">
        <v>105477000</v>
      </c>
      <c r="H16" s="279">
        <v>18400000</v>
      </c>
      <c r="I16" s="279">
        <v>87077000</v>
      </c>
      <c r="J16" s="279">
        <v>87077000</v>
      </c>
      <c r="K16" s="365"/>
      <c r="L16" s="365"/>
      <c r="M16" s="365"/>
    </row>
    <row r="17" spans="1:13" s="391" customFormat="1" ht="54.75" customHeight="1">
      <c r="A17" s="230" t="s">
        <v>493</v>
      </c>
      <c r="B17" s="230" t="s">
        <v>494</v>
      </c>
      <c r="C17" s="233" t="s">
        <v>348</v>
      </c>
      <c r="D17" s="234" t="s">
        <v>492</v>
      </c>
      <c r="E17" s="235" t="s">
        <v>432</v>
      </c>
      <c r="F17" s="367" t="s">
        <v>423</v>
      </c>
      <c r="G17" s="279">
        <v>20000000</v>
      </c>
      <c r="H17" s="279"/>
      <c r="I17" s="279">
        <v>20000000</v>
      </c>
      <c r="J17" s="279">
        <v>20000000</v>
      </c>
      <c r="K17" s="365"/>
      <c r="L17" s="365"/>
      <c r="M17" s="365"/>
    </row>
    <row r="18" spans="1:13" s="99" customFormat="1" ht="33.75" customHeight="1">
      <c r="A18" s="230"/>
      <c r="B18" s="231" t="s">
        <v>779</v>
      </c>
      <c r="C18" s="231"/>
      <c r="D18" s="229" t="s">
        <v>363</v>
      </c>
      <c r="E18" s="223" t="s">
        <v>241</v>
      </c>
      <c r="F18" s="223"/>
      <c r="G18" s="280">
        <v>38033689</v>
      </c>
      <c r="H18" s="280">
        <v>38033689</v>
      </c>
      <c r="I18" s="280">
        <v>0</v>
      </c>
      <c r="J18" s="280">
        <v>0</v>
      </c>
      <c r="K18" s="365"/>
      <c r="L18" s="365"/>
      <c r="M18" s="75"/>
    </row>
    <row r="19" spans="1:13" s="99" customFormat="1" ht="68.25" customHeight="1">
      <c r="A19" s="232" t="s">
        <v>525</v>
      </c>
      <c r="B19" s="367">
        <v>3242</v>
      </c>
      <c r="C19" s="367">
        <v>1090</v>
      </c>
      <c r="D19" s="225" t="s">
        <v>775</v>
      </c>
      <c r="E19" s="225" t="s">
        <v>379</v>
      </c>
      <c r="F19" s="225" t="s">
        <v>433</v>
      </c>
      <c r="G19" s="279">
        <v>8221101</v>
      </c>
      <c r="H19" s="279">
        <v>8221101</v>
      </c>
      <c r="I19" s="279"/>
      <c r="J19" s="279"/>
      <c r="K19" s="365"/>
      <c r="L19" s="365"/>
      <c r="M19" s="75"/>
    </row>
    <row r="20" spans="1:13" s="99" customFormat="1" ht="134.25" customHeight="1">
      <c r="A20" s="232" t="s">
        <v>525</v>
      </c>
      <c r="B20" s="367">
        <v>3242</v>
      </c>
      <c r="C20" s="367">
        <v>1090</v>
      </c>
      <c r="D20" s="225" t="s">
        <v>775</v>
      </c>
      <c r="E20" s="225" t="s">
        <v>832</v>
      </c>
      <c r="F20" s="225" t="s">
        <v>434</v>
      </c>
      <c r="G20" s="279">
        <v>25777788</v>
      </c>
      <c r="H20" s="279">
        <v>25777788</v>
      </c>
      <c r="I20" s="279"/>
      <c r="J20" s="279"/>
      <c r="K20" s="365"/>
      <c r="L20" s="365"/>
      <c r="M20" s="75"/>
    </row>
    <row r="21" spans="1:13" s="99" customFormat="1" ht="32.25" customHeight="1" hidden="1">
      <c r="A21" s="232" t="s">
        <v>525</v>
      </c>
      <c r="B21" s="367">
        <v>3242</v>
      </c>
      <c r="C21" s="367">
        <v>1090</v>
      </c>
      <c r="D21" s="225" t="s">
        <v>775</v>
      </c>
      <c r="E21" s="618" t="s">
        <v>328</v>
      </c>
      <c r="F21" s="618" t="s">
        <v>435</v>
      </c>
      <c r="G21" s="279">
        <v>0</v>
      </c>
      <c r="H21" s="279">
        <v>0</v>
      </c>
      <c r="I21" s="279"/>
      <c r="J21" s="279"/>
      <c r="K21" s="365"/>
      <c r="L21" s="365"/>
      <c r="M21" s="75"/>
    </row>
    <row r="22" spans="1:13" s="99" customFormat="1" ht="47.25">
      <c r="A22" s="233" t="s">
        <v>519</v>
      </c>
      <c r="B22" s="230" t="s">
        <v>520</v>
      </c>
      <c r="C22" s="233">
        <v>1030</v>
      </c>
      <c r="D22" s="234" t="s">
        <v>106</v>
      </c>
      <c r="E22" s="620"/>
      <c r="F22" s="620"/>
      <c r="G22" s="279">
        <v>4034800</v>
      </c>
      <c r="H22" s="279">
        <v>4034800</v>
      </c>
      <c r="I22" s="279"/>
      <c r="J22" s="279"/>
      <c r="K22" s="365"/>
      <c r="L22" s="365"/>
      <c r="M22" s="75"/>
    </row>
    <row r="23" spans="1:13" s="99" customFormat="1" ht="37.5" customHeight="1">
      <c r="A23" s="236" t="s">
        <v>785</v>
      </c>
      <c r="B23" s="231" t="s">
        <v>786</v>
      </c>
      <c r="C23" s="237"/>
      <c r="D23" s="229" t="s">
        <v>365</v>
      </c>
      <c r="E23" s="223" t="s">
        <v>241</v>
      </c>
      <c r="F23" s="223"/>
      <c r="G23" s="280">
        <v>11026761</v>
      </c>
      <c r="H23" s="280">
        <v>11026761</v>
      </c>
      <c r="I23" s="280"/>
      <c r="J23" s="280"/>
      <c r="K23" s="365"/>
      <c r="L23" s="365"/>
      <c r="M23" s="75"/>
    </row>
    <row r="24" spans="1:13" s="99" customFormat="1" ht="37.5" customHeight="1">
      <c r="A24" s="233" t="s">
        <v>325</v>
      </c>
      <c r="B24" s="230" t="s">
        <v>326</v>
      </c>
      <c r="C24" s="233" t="s">
        <v>349</v>
      </c>
      <c r="D24" s="234" t="s">
        <v>327</v>
      </c>
      <c r="E24" s="618" t="s">
        <v>452</v>
      </c>
      <c r="F24" s="618" t="s">
        <v>617</v>
      </c>
      <c r="G24" s="279">
        <v>920000</v>
      </c>
      <c r="H24" s="279">
        <v>920000</v>
      </c>
      <c r="I24" s="279"/>
      <c r="J24" s="279"/>
      <c r="K24" s="365"/>
      <c r="L24" s="365"/>
      <c r="M24" s="75"/>
    </row>
    <row r="25" spans="1:13" s="99" customFormat="1" ht="31.5">
      <c r="A25" s="233" t="s">
        <v>788</v>
      </c>
      <c r="B25" s="230" t="s">
        <v>789</v>
      </c>
      <c r="C25" s="233" t="s">
        <v>349</v>
      </c>
      <c r="D25" s="234" t="s">
        <v>784</v>
      </c>
      <c r="E25" s="619"/>
      <c r="F25" s="619"/>
      <c r="G25" s="279">
        <v>160000</v>
      </c>
      <c r="H25" s="279">
        <v>160000</v>
      </c>
      <c r="I25" s="279"/>
      <c r="J25" s="279"/>
      <c r="K25" s="365"/>
      <c r="L25" s="365"/>
      <c r="M25" s="75"/>
    </row>
    <row r="26" spans="1:13" s="99" customFormat="1" ht="31.5">
      <c r="A26" s="233" t="s">
        <v>322</v>
      </c>
      <c r="B26" s="230" t="s">
        <v>323</v>
      </c>
      <c r="C26" s="233" t="s">
        <v>349</v>
      </c>
      <c r="D26" s="234" t="s">
        <v>324</v>
      </c>
      <c r="E26" s="619"/>
      <c r="F26" s="619"/>
      <c r="G26" s="279">
        <v>120000</v>
      </c>
      <c r="H26" s="279">
        <v>120000</v>
      </c>
      <c r="I26" s="279"/>
      <c r="J26" s="279"/>
      <c r="K26" s="365"/>
      <c r="L26" s="365"/>
      <c r="M26" s="75"/>
    </row>
    <row r="27" spans="1:13" s="99" customFormat="1" ht="42" customHeight="1">
      <c r="A27" s="233" t="s">
        <v>833</v>
      </c>
      <c r="B27" s="230" t="s">
        <v>834</v>
      </c>
      <c r="C27" s="233" t="s">
        <v>349</v>
      </c>
      <c r="D27" s="234" t="s">
        <v>835</v>
      </c>
      <c r="E27" s="619"/>
      <c r="F27" s="619"/>
      <c r="G27" s="279">
        <v>800000</v>
      </c>
      <c r="H27" s="279">
        <v>800000</v>
      </c>
      <c r="I27" s="279"/>
      <c r="J27" s="279"/>
      <c r="K27" s="365"/>
      <c r="L27" s="365"/>
      <c r="M27" s="75"/>
    </row>
    <row r="28" spans="1:13" s="99" customFormat="1" ht="78.75">
      <c r="A28" s="233" t="s">
        <v>319</v>
      </c>
      <c r="B28" s="230" t="s">
        <v>320</v>
      </c>
      <c r="C28" s="233" t="s">
        <v>349</v>
      </c>
      <c r="D28" s="234" t="s">
        <v>321</v>
      </c>
      <c r="E28" s="619"/>
      <c r="F28" s="619"/>
      <c r="G28" s="279">
        <v>8000000</v>
      </c>
      <c r="H28" s="279">
        <v>8000000</v>
      </c>
      <c r="I28" s="279"/>
      <c r="J28" s="279"/>
      <c r="K28" s="365"/>
      <c r="L28" s="365"/>
      <c r="M28" s="75"/>
    </row>
    <row r="29" spans="1:13" s="99" customFormat="1" ht="31.5">
      <c r="A29" s="233" t="s">
        <v>100</v>
      </c>
      <c r="B29" s="230" t="s">
        <v>52</v>
      </c>
      <c r="C29" s="233" t="s">
        <v>338</v>
      </c>
      <c r="D29" s="234" t="s">
        <v>53</v>
      </c>
      <c r="E29" s="620"/>
      <c r="F29" s="620"/>
      <c r="G29" s="279">
        <v>1026761</v>
      </c>
      <c r="H29" s="279">
        <v>1026761</v>
      </c>
      <c r="I29" s="279"/>
      <c r="J29" s="279"/>
      <c r="K29" s="365"/>
      <c r="L29" s="365"/>
      <c r="M29" s="75"/>
    </row>
    <row r="30" spans="1:13" s="99" customFormat="1" ht="36" customHeight="1">
      <c r="A30" s="230"/>
      <c r="B30" s="223">
        <v>10</v>
      </c>
      <c r="C30" s="222"/>
      <c r="D30" s="226" t="s">
        <v>242</v>
      </c>
      <c r="E30" s="223" t="s">
        <v>241</v>
      </c>
      <c r="F30" s="223"/>
      <c r="G30" s="280">
        <v>13100000</v>
      </c>
      <c r="H30" s="280">
        <v>13100000</v>
      </c>
      <c r="I30" s="280"/>
      <c r="J30" s="280"/>
      <c r="K30" s="365"/>
      <c r="L30" s="365"/>
      <c r="M30" s="75"/>
    </row>
    <row r="31" spans="1:13" s="99" customFormat="1" ht="45" customHeight="1">
      <c r="A31" s="367">
        <v>1014010</v>
      </c>
      <c r="B31" s="367" t="s">
        <v>797</v>
      </c>
      <c r="C31" s="367" t="s">
        <v>367</v>
      </c>
      <c r="D31" s="225" t="s">
        <v>792</v>
      </c>
      <c r="E31" s="618" t="s">
        <v>588</v>
      </c>
      <c r="F31" s="618" t="s">
        <v>436</v>
      </c>
      <c r="G31" s="279">
        <v>8000000</v>
      </c>
      <c r="H31" s="279">
        <v>8000000</v>
      </c>
      <c r="I31" s="279"/>
      <c r="J31" s="279"/>
      <c r="K31" s="365"/>
      <c r="L31" s="365"/>
      <c r="M31" s="75"/>
    </row>
    <row r="32" spans="1:13" s="99" customFormat="1" ht="55.5" customHeight="1">
      <c r="A32" s="238">
        <v>1014020</v>
      </c>
      <c r="B32" s="230" t="s">
        <v>818</v>
      </c>
      <c r="C32" s="233" t="s">
        <v>368</v>
      </c>
      <c r="D32" s="234" t="s">
        <v>793</v>
      </c>
      <c r="E32" s="620"/>
      <c r="F32" s="620"/>
      <c r="G32" s="279">
        <v>2000000</v>
      </c>
      <c r="H32" s="279">
        <v>2000000</v>
      </c>
      <c r="I32" s="279"/>
      <c r="J32" s="279"/>
      <c r="K32" s="365"/>
      <c r="L32" s="365"/>
      <c r="M32" s="75"/>
    </row>
    <row r="33" spans="1:13" s="99" customFormat="1" ht="55.5" customHeight="1">
      <c r="A33" s="238">
        <v>1014082</v>
      </c>
      <c r="B33" s="238" t="s">
        <v>56</v>
      </c>
      <c r="C33" s="238" t="s">
        <v>337</v>
      </c>
      <c r="D33" s="239" t="s">
        <v>54</v>
      </c>
      <c r="E33" s="225" t="s">
        <v>387</v>
      </c>
      <c r="F33" s="618" t="s">
        <v>437</v>
      </c>
      <c r="G33" s="279">
        <v>3100000</v>
      </c>
      <c r="H33" s="279">
        <v>3100000</v>
      </c>
      <c r="I33" s="279"/>
      <c r="J33" s="279"/>
      <c r="K33" s="365"/>
      <c r="L33" s="365"/>
      <c r="M33" s="75"/>
    </row>
    <row r="34" spans="1:19" s="99" customFormat="1" ht="33.75" customHeight="1">
      <c r="A34" s="231" t="s">
        <v>708</v>
      </c>
      <c r="B34" s="231" t="s">
        <v>711</v>
      </c>
      <c r="C34" s="231"/>
      <c r="D34" s="226" t="s">
        <v>638</v>
      </c>
      <c r="E34" s="223" t="s">
        <v>241</v>
      </c>
      <c r="F34" s="620"/>
      <c r="G34" s="280">
        <v>112563000</v>
      </c>
      <c r="H34" s="280">
        <v>97663000</v>
      </c>
      <c r="I34" s="280">
        <v>14900000</v>
      </c>
      <c r="J34" s="280">
        <v>14900000</v>
      </c>
      <c r="K34" s="365"/>
      <c r="L34" s="365"/>
      <c r="M34" s="75"/>
      <c r="O34" s="70"/>
      <c r="P34" s="100"/>
      <c r="Q34" s="101"/>
      <c r="R34" s="101"/>
      <c r="S34" s="102"/>
    </row>
    <row r="35" spans="1:19" s="99" customFormat="1" ht="33.75" customHeight="1">
      <c r="A35" s="231" t="s">
        <v>271</v>
      </c>
      <c r="B35" s="231" t="s">
        <v>711</v>
      </c>
      <c r="C35" s="231"/>
      <c r="D35" s="226" t="s">
        <v>638</v>
      </c>
      <c r="E35" s="223" t="s">
        <v>241</v>
      </c>
      <c r="F35" s="223"/>
      <c r="G35" s="280">
        <v>105063000</v>
      </c>
      <c r="H35" s="281">
        <v>90163000</v>
      </c>
      <c r="I35" s="281">
        <v>14900000</v>
      </c>
      <c r="J35" s="281">
        <v>14900000</v>
      </c>
      <c r="K35" s="365"/>
      <c r="L35" s="365"/>
      <c r="M35" s="75"/>
      <c r="O35" s="70"/>
      <c r="P35" s="100"/>
      <c r="Q35" s="101"/>
      <c r="R35" s="101"/>
      <c r="S35" s="102"/>
    </row>
    <row r="36" spans="1:15" s="99" customFormat="1" ht="34.5" customHeight="1">
      <c r="A36" s="232" t="s">
        <v>675</v>
      </c>
      <c r="B36" s="230" t="s">
        <v>685</v>
      </c>
      <c r="C36" s="227" t="s">
        <v>350</v>
      </c>
      <c r="D36" s="234" t="s">
        <v>243</v>
      </c>
      <c r="E36" s="618" t="s">
        <v>380</v>
      </c>
      <c r="F36" s="618" t="s">
        <v>641</v>
      </c>
      <c r="G36" s="279">
        <v>10746300</v>
      </c>
      <c r="H36" s="394">
        <v>10746300</v>
      </c>
      <c r="I36" s="279"/>
      <c r="J36" s="279"/>
      <c r="K36" s="365"/>
      <c r="L36" s="365"/>
      <c r="M36" s="75"/>
      <c r="O36" s="395"/>
    </row>
    <row r="37" spans="1:16" s="99" customFormat="1" ht="37.5" customHeight="1">
      <c r="A37" s="232" t="s">
        <v>676</v>
      </c>
      <c r="B37" s="230" t="s">
        <v>686</v>
      </c>
      <c r="C37" s="227" t="s">
        <v>350</v>
      </c>
      <c r="D37" s="234" t="s">
        <v>351</v>
      </c>
      <c r="E37" s="619"/>
      <c r="F37" s="619"/>
      <c r="G37" s="279">
        <v>1816200</v>
      </c>
      <c r="H37" s="394">
        <v>1816200</v>
      </c>
      <c r="I37" s="279"/>
      <c r="J37" s="279"/>
      <c r="K37" s="365"/>
      <c r="L37" s="365"/>
      <c r="M37" s="75"/>
      <c r="O37" s="395"/>
      <c r="P37" s="395"/>
    </row>
    <row r="38" spans="1:16" s="99" customFormat="1" ht="49.5" customHeight="1">
      <c r="A38" s="232" t="s">
        <v>677</v>
      </c>
      <c r="B38" s="238">
        <v>5021</v>
      </c>
      <c r="C38" s="227" t="s">
        <v>350</v>
      </c>
      <c r="D38" s="234" t="s">
        <v>103</v>
      </c>
      <c r="E38" s="619"/>
      <c r="F38" s="619"/>
      <c r="G38" s="279">
        <v>9768300</v>
      </c>
      <c r="H38" s="394">
        <v>9768300</v>
      </c>
      <c r="I38" s="279"/>
      <c r="J38" s="279"/>
      <c r="K38" s="365"/>
      <c r="L38" s="365"/>
      <c r="M38" s="75"/>
      <c r="O38" s="395"/>
      <c r="P38" s="395"/>
    </row>
    <row r="39" spans="1:16" s="99" customFormat="1" ht="50.25" customHeight="1">
      <c r="A39" s="232" t="s">
        <v>678</v>
      </c>
      <c r="B39" s="238">
        <v>5022</v>
      </c>
      <c r="C39" s="227" t="s">
        <v>350</v>
      </c>
      <c r="D39" s="234" t="s">
        <v>104</v>
      </c>
      <c r="E39" s="619"/>
      <c r="F39" s="619"/>
      <c r="G39" s="279">
        <v>1157500</v>
      </c>
      <c r="H39" s="394">
        <v>1157500</v>
      </c>
      <c r="I39" s="279"/>
      <c r="J39" s="279"/>
      <c r="K39" s="365"/>
      <c r="L39" s="365"/>
      <c r="M39" s="75"/>
      <c r="O39" s="395"/>
      <c r="P39" s="395"/>
    </row>
    <row r="40" spans="1:16" s="99" customFormat="1" ht="48.75" customHeight="1">
      <c r="A40" s="232" t="s">
        <v>679</v>
      </c>
      <c r="B40" s="238">
        <v>5031</v>
      </c>
      <c r="C40" s="227" t="s">
        <v>350</v>
      </c>
      <c r="D40" s="234" t="s">
        <v>244</v>
      </c>
      <c r="E40" s="619"/>
      <c r="F40" s="619"/>
      <c r="G40" s="279">
        <v>20237500</v>
      </c>
      <c r="H40" s="394">
        <v>20237500</v>
      </c>
      <c r="I40" s="279"/>
      <c r="J40" s="279"/>
      <c r="K40" s="365"/>
      <c r="L40" s="365"/>
      <c r="M40" s="75"/>
      <c r="O40" s="395"/>
      <c r="P40" s="395"/>
    </row>
    <row r="41" spans="1:16" s="99" customFormat="1" ht="48.75" customHeight="1">
      <c r="A41" s="232" t="s">
        <v>680</v>
      </c>
      <c r="B41" s="238">
        <v>5032</v>
      </c>
      <c r="C41" s="227" t="s">
        <v>350</v>
      </c>
      <c r="D41" s="234" t="s">
        <v>245</v>
      </c>
      <c r="E41" s="619"/>
      <c r="F41" s="619"/>
      <c r="G41" s="279">
        <v>4578100</v>
      </c>
      <c r="H41" s="394">
        <v>4578100</v>
      </c>
      <c r="I41" s="279"/>
      <c r="J41" s="279"/>
      <c r="K41" s="365"/>
      <c r="L41" s="365"/>
      <c r="M41" s="75"/>
      <c r="O41" s="395"/>
      <c r="P41" s="395"/>
    </row>
    <row r="42" spans="1:16" s="99" customFormat="1" ht="42.75" customHeight="1">
      <c r="A42" s="232" t="s">
        <v>681</v>
      </c>
      <c r="B42" s="238">
        <v>5033</v>
      </c>
      <c r="C42" s="227" t="s">
        <v>350</v>
      </c>
      <c r="D42" s="234" t="s">
        <v>105</v>
      </c>
      <c r="E42" s="619"/>
      <c r="F42" s="619"/>
      <c r="G42" s="279">
        <v>20572300</v>
      </c>
      <c r="H42" s="394">
        <v>20572300</v>
      </c>
      <c r="I42" s="279"/>
      <c r="J42" s="279"/>
      <c r="K42" s="365"/>
      <c r="L42" s="365"/>
      <c r="M42" s="75"/>
      <c r="O42" s="395"/>
      <c r="P42" s="395"/>
    </row>
    <row r="43" spans="1:16" s="99" customFormat="1" ht="89.25" customHeight="1">
      <c r="A43" s="232" t="s">
        <v>682</v>
      </c>
      <c r="B43" s="238">
        <v>5051</v>
      </c>
      <c r="C43" s="227" t="s">
        <v>350</v>
      </c>
      <c r="D43" s="234" t="s">
        <v>712</v>
      </c>
      <c r="E43" s="619"/>
      <c r="F43" s="619"/>
      <c r="G43" s="279">
        <v>500000</v>
      </c>
      <c r="H43" s="394">
        <v>500000</v>
      </c>
      <c r="I43" s="279"/>
      <c r="J43" s="279"/>
      <c r="K43" s="365"/>
      <c r="L43" s="365"/>
      <c r="M43" s="75"/>
      <c r="O43" s="395"/>
      <c r="P43" s="395"/>
    </row>
    <row r="44" spans="1:16" s="99" customFormat="1" ht="66" customHeight="1">
      <c r="A44" s="232" t="s">
        <v>460</v>
      </c>
      <c r="B44" s="238">
        <v>5053</v>
      </c>
      <c r="C44" s="227" t="s">
        <v>350</v>
      </c>
      <c r="D44" s="234" t="s">
        <v>461</v>
      </c>
      <c r="E44" s="619"/>
      <c r="F44" s="619"/>
      <c r="G44" s="279">
        <v>371000</v>
      </c>
      <c r="H44" s="394">
        <v>371000</v>
      </c>
      <c r="I44" s="279"/>
      <c r="J44" s="279"/>
      <c r="K44" s="365"/>
      <c r="L44" s="365"/>
      <c r="M44" s="75"/>
      <c r="O44" s="395"/>
      <c r="P44" s="395"/>
    </row>
    <row r="45" spans="1:16" s="99" customFormat="1" ht="72.75" customHeight="1">
      <c r="A45" s="232" t="s">
        <v>683</v>
      </c>
      <c r="B45" s="238">
        <v>5061</v>
      </c>
      <c r="C45" s="227" t="s">
        <v>350</v>
      </c>
      <c r="D45" s="234" t="s">
        <v>807</v>
      </c>
      <c r="E45" s="619"/>
      <c r="F45" s="619"/>
      <c r="G45" s="279">
        <v>839500</v>
      </c>
      <c r="H45" s="394">
        <v>839500</v>
      </c>
      <c r="I45" s="279"/>
      <c r="J45" s="280"/>
      <c r="K45" s="365"/>
      <c r="L45" s="365"/>
      <c r="M45" s="75"/>
      <c r="O45" s="395"/>
      <c r="P45" s="395"/>
    </row>
    <row r="46" spans="1:16" s="99" customFormat="1" ht="49.5" customHeight="1">
      <c r="A46" s="232" t="s">
        <v>684</v>
      </c>
      <c r="B46" s="238">
        <v>5062</v>
      </c>
      <c r="C46" s="227" t="s">
        <v>350</v>
      </c>
      <c r="D46" s="234" t="s">
        <v>808</v>
      </c>
      <c r="E46" s="620"/>
      <c r="F46" s="620"/>
      <c r="G46" s="279">
        <v>34476300</v>
      </c>
      <c r="H46" s="394">
        <v>19576300</v>
      </c>
      <c r="I46" s="279">
        <v>14900000</v>
      </c>
      <c r="J46" s="279">
        <v>14900000</v>
      </c>
      <c r="K46" s="365"/>
      <c r="L46" s="365"/>
      <c r="M46" s="75"/>
      <c r="O46" s="395"/>
      <c r="P46" s="395"/>
    </row>
    <row r="47" spans="1:13" s="99" customFormat="1" ht="54" customHeight="1">
      <c r="A47" s="231" t="s">
        <v>270</v>
      </c>
      <c r="B47" s="231" t="s">
        <v>711</v>
      </c>
      <c r="C47" s="224"/>
      <c r="D47" s="226" t="s">
        <v>710</v>
      </c>
      <c r="E47" s="223" t="s">
        <v>241</v>
      </c>
      <c r="F47" s="223"/>
      <c r="G47" s="280">
        <v>7500000</v>
      </c>
      <c r="H47" s="280">
        <v>7500000</v>
      </c>
      <c r="I47" s="280"/>
      <c r="J47" s="280"/>
      <c r="K47" s="365"/>
      <c r="L47" s="365"/>
      <c r="M47" s="365"/>
    </row>
    <row r="48" spans="1:13" s="99" customFormat="1" ht="55.5" customHeight="1">
      <c r="A48" s="232" t="s">
        <v>453</v>
      </c>
      <c r="B48" s="230" t="s">
        <v>454</v>
      </c>
      <c r="C48" s="227" t="s">
        <v>349</v>
      </c>
      <c r="D48" s="234" t="s">
        <v>455</v>
      </c>
      <c r="E48" s="624" t="s">
        <v>456</v>
      </c>
      <c r="F48" s="618" t="s">
        <v>637</v>
      </c>
      <c r="G48" s="377">
        <v>3000000</v>
      </c>
      <c r="H48" s="377">
        <v>3000000</v>
      </c>
      <c r="I48" s="280"/>
      <c r="J48" s="280"/>
      <c r="K48" s="365"/>
      <c r="L48" s="365"/>
      <c r="M48" s="365"/>
    </row>
    <row r="49" spans="1:13" s="99" customFormat="1" ht="55.5" customHeight="1">
      <c r="A49" s="232" t="s">
        <v>687</v>
      </c>
      <c r="B49" s="230" t="s">
        <v>604</v>
      </c>
      <c r="C49" s="227" t="s">
        <v>349</v>
      </c>
      <c r="D49" s="234" t="s">
        <v>709</v>
      </c>
      <c r="E49" s="625"/>
      <c r="F49" s="620"/>
      <c r="G49" s="377">
        <v>2100000</v>
      </c>
      <c r="H49" s="377">
        <v>2100000</v>
      </c>
      <c r="I49" s="280"/>
      <c r="J49" s="280"/>
      <c r="K49" s="365"/>
      <c r="L49" s="365"/>
      <c r="M49" s="365"/>
    </row>
    <row r="50" spans="1:13" s="99" customFormat="1" ht="51" customHeight="1">
      <c r="A50" s="232" t="s">
        <v>687</v>
      </c>
      <c r="B50" s="230" t="s">
        <v>604</v>
      </c>
      <c r="C50" s="227" t="s">
        <v>349</v>
      </c>
      <c r="D50" s="234" t="s">
        <v>709</v>
      </c>
      <c r="E50" s="225" t="s">
        <v>548</v>
      </c>
      <c r="F50" s="225" t="s">
        <v>640</v>
      </c>
      <c r="G50" s="377">
        <v>2400000</v>
      </c>
      <c r="H50" s="377">
        <v>2400000</v>
      </c>
      <c r="I50" s="280"/>
      <c r="J50" s="280"/>
      <c r="K50" s="365"/>
      <c r="L50" s="365"/>
      <c r="M50" s="365"/>
    </row>
    <row r="51" spans="1:13" s="99" customFormat="1" ht="51" customHeight="1">
      <c r="A51" s="231">
        <v>1200000</v>
      </c>
      <c r="B51" s="231" t="s">
        <v>845</v>
      </c>
      <c r="C51" s="230"/>
      <c r="D51" s="226" t="s">
        <v>861</v>
      </c>
      <c r="E51" s="223" t="s">
        <v>241</v>
      </c>
      <c r="F51" s="450"/>
      <c r="G51" s="378">
        <v>79667832</v>
      </c>
      <c r="H51" s="378">
        <v>6498000</v>
      </c>
      <c r="I51" s="378">
        <v>73169832</v>
      </c>
      <c r="J51" s="378">
        <v>73169832</v>
      </c>
      <c r="K51" s="365"/>
      <c r="L51" s="365"/>
      <c r="M51" s="365"/>
    </row>
    <row r="52" spans="1:13" s="99" customFormat="1" ht="51" customHeight="1">
      <c r="A52" s="230" t="s">
        <v>846</v>
      </c>
      <c r="B52" s="230">
        <v>6040</v>
      </c>
      <c r="C52" s="230" t="s">
        <v>413</v>
      </c>
      <c r="D52" s="234" t="s">
        <v>412</v>
      </c>
      <c r="E52" s="225" t="s">
        <v>317</v>
      </c>
      <c r="F52" s="225" t="s">
        <v>516</v>
      </c>
      <c r="G52" s="377">
        <v>49135476</v>
      </c>
      <c r="H52" s="377"/>
      <c r="I52" s="279">
        <v>49135476</v>
      </c>
      <c r="J52" s="279">
        <v>49135476</v>
      </c>
      <c r="K52" s="365"/>
      <c r="L52" s="365"/>
      <c r="M52" s="365"/>
    </row>
    <row r="53" spans="1:13" s="99" customFormat="1" ht="51" customHeight="1">
      <c r="A53" s="230" t="s">
        <v>848</v>
      </c>
      <c r="B53" s="230" t="s">
        <v>409</v>
      </c>
      <c r="C53" s="230" t="s">
        <v>410</v>
      </c>
      <c r="D53" s="396" t="s">
        <v>411</v>
      </c>
      <c r="E53" s="225" t="s">
        <v>318</v>
      </c>
      <c r="F53" s="225" t="s">
        <v>517</v>
      </c>
      <c r="G53" s="377">
        <v>30532356</v>
      </c>
      <c r="H53" s="377">
        <v>6498000</v>
      </c>
      <c r="I53" s="279">
        <v>24034356</v>
      </c>
      <c r="J53" s="279">
        <v>24034356</v>
      </c>
      <c r="K53" s="365"/>
      <c r="L53" s="365"/>
      <c r="M53" s="365"/>
    </row>
    <row r="54" spans="1:14" s="99" customFormat="1" ht="47.25" customHeight="1">
      <c r="A54" s="231">
        <v>1500000</v>
      </c>
      <c r="B54" s="231" t="s">
        <v>362</v>
      </c>
      <c r="C54" s="397"/>
      <c r="D54" s="226" t="s">
        <v>860</v>
      </c>
      <c r="E54" s="223" t="s">
        <v>241</v>
      </c>
      <c r="F54" s="223"/>
      <c r="G54" s="280">
        <v>521732908</v>
      </c>
      <c r="H54" s="280">
        <v>1000000</v>
      </c>
      <c r="I54" s="280">
        <v>520732908</v>
      </c>
      <c r="J54" s="280">
        <v>514296608</v>
      </c>
      <c r="K54" s="365"/>
      <c r="L54" s="365"/>
      <c r="M54" s="365"/>
      <c r="N54" s="102"/>
    </row>
    <row r="55" spans="1:14" s="99" customFormat="1" ht="47.25" customHeight="1">
      <c r="A55" s="230">
        <v>1516081</v>
      </c>
      <c r="B55" s="230">
        <v>6081</v>
      </c>
      <c r="C55" s="230" t="s">
        <v>935</v>
      </c>
      <c r="D55" s="234" t="s">
        <v>934</v>
      </c>
      <c r="E55" s="225" t="s">
        <v>936</v>
      </c>
      <c r="F55" s="225" t="s">
        <v>423</v>
      </c>
      <c r="G55" s="279">
        <v>9000000</v>
      </c>
      <c r="H55" s="279">
        <v>1000000</v>
      </c>
      <c r="I55" s="279">
        <v>8000000</v>
      </c>
      <c r="J55" s="279">
        <v>8000000</v>
      </c>
      <c r="K55" s="365"/>
      <c r="L55" s="365"/>
      <c r="M55" s="365"/>
      <c r="N55" s="102"/>
    </row>
    <row r="56" spans="1:14" s="99" customFormat="1" ht="47.25" customHeight="1">
      <c r="A56" s="230">
        <v>1517310</v>
      </c>
      <c r="B56" s="230">
        <v>7310</v>
      </c>
      <c r="C56" s="230" t="s">
        <v>531</v>
      </c>
      <c r="D56" s="234" t="s">
        <v>532</v>
      </c>
      <c r="E56" s="618" t="s">
        <v>50</v>
      </c>
      <c r="F56" s="618" t="s">
        <v>518</v>
      </c>
      <c r="G56" s="279">
        <v>59357580</v>
      </c>
      <c r="H56" s="280"/>
      <c r="I56" s="279">
        <v>59357580</v>
      </c>
      <c r="J56" s="279">
        <v>59357580</v>
      </c>
      <c r="K56" s="365"/>
      <c r="L56" s="365"/>
      <c r="M56" s="365"/>
      <c r="N56" s="102"/>
    </row>
    <row r="57" spans="1:14" s="99" customFormat="1" ht="24" customHeight="1">
      <c r="A57" s="230">
        <v>1517321</v>
      </c>
      <c r="B57" s="230">
        <v>7321</v>
      </c>
      <c r="C57" s="230" t="s">
        <v>531</v>
      </c>
      <c r="D57" s="234" t="s">
        <v>533</v>
      </c>
      <c r="E57" s="619"/>
      <c r="F57" s="619"/>
      <c r="G57" s="279">
        <v>68147834</v>
      </c>
      <c r="H57" s="280"/>
      <c r="I57" s="279">
        <v>68147834</v>
      </c>
      <c r="J57" s="279">
        <v>68147834</v>
      </c>
      <c r="K57" s="365"/>
      <c r="L57" s="365"/>
      <c r="M57" s="365"/>
      <c r="N57" s="102"/>
    </row>
    <row r="58" spans="1:14" s="99" customFormat="1" ht="25.5" customHeight="1">
      <c r="A58" s="230">
        <v>1517324</v>
      </c>
      <c r="B58" s="230">
        <v>7324</v>
      </c>
      <c r="C58" s="230" t="s">
        <v>531</v>
      </c>
      <c r="D58" s="234" t="s">
        <v>875</v>
      </c>
      <c r="E58" s="619"/>
      <c r="F58" s="619"/>
      <c r="G58" s="279">
        <v>7000000</v>
      </c>
      <c r="H58" s="280"/>
      <c r="I58" s="279">
        <v>7000000</v>
      </c>
      <c r="J58" s="279">
        <v>7000000</v>
      </c>
      <c r="K58" s="365"/>
      <c r="L58" s="365"/>
      <c r="M58" s="365"/>
      <c r="N58" s="102"/>
    </row>
    <row r="59" spans="1:14" s="99" customFormat="1" ht="31.5">
      <c r="A59" s="230">
        <v>1517325</v>
      </c>
      <c r="B59" s="230">
        <v>7325</v>
      </c>
      <c r="C59" s="230" t="s">
        <v>531</v>
      </c>
      <c r="D59" s="234" t="s">
        <v>534</v>
      </c>
      <c r="E59" s="619"/>
      <c r="F59" s="619"/>
      <c r="G59" s="279">
        <v>4112211</v>
      </c>
      <c r="H59" s="280"/>
      <c r="I59" s="279">
        <v>4112211</v>
      </c>
      <c r="J59" s="279">
        <v>4112211</v>
      </c>
      <c r="K59" s="365"/>
      <c r="L59" s="365"/>
      <c r="M59" s="365"/>
      <c r="N59" s="102"/>
    </row>
    <row r="60" spans="1:14" s="99" customFormat="1" ht="47.25" customHeight="1">
      <c r="A60" s="230">
        <v>1517361</v>
      </c>
      <c r="B60" s="230">
        <v>7361</v>
      </c>
      <c r="C60" s="230" t="s">
        <v>391</v>
      </c>
      <c r="D60" s="234" t="s">
        <v>543</v>
      </c>
      <c r="E60" s="619"/>
      <c r="F60" s="619"/>
      <c r="G60" s="279">
        <v>35755172</v>
      </c>
      <c r="H60" s="280"/>
      <c r="I60" s="279">
        <v>35755172</v>
      </c>
      <c r="J60" s="279">
        <v>35755172</v>
      </c>
      <c r="K60" s="365"/>
      <c r="L60" s="365"/>
      <c r="M60" s="365"/>
      <c r="N60" s="102"/>
    </row>
    <row r="61" spans="1:14" s="99" customFormat="1" ht="47.25" customHeight="1">
      <c r="A61" s="230">
        <v>1517363</v>
      </c>
      <c r="B61" s="230">
        <v>7363</v>
      </c>
      <c r="C61" s="230" t="s">
        <v>391</v>
      </c>
      <c r="D61" s="234" t="s">
        <v>558</v>
      </c>
      <c r="E61" s="619"/>
      <c r="F61" s="619"/>
      <c r="G61" s="279">
        <v>10918000</v>
      </c>
      <c r="H61" s="280"/>
      <c r="I61" s="279">
        <v>10918000</v>
      </c>
      <c r="J61" s="279">
        <v>10918000</v>
      </c>
      <c r="K61" s="365"/>
      <c r="L61" s="365"/>
      <c r="M61" s="365"/>
      <c r="N61" s="102"/>
    </row>
    <row r="62" spans="1:14" s="99" customFormat="1" ht="47.25" customHeight="1">
      <c r="A62" s="230">
        <v>1517367</v>
      </c>
      <c r="B62" s="230">
        <v>7367</v>
      </c>
      <c r="C62" s="230" t="s">
        <v>391</v>
      </c>
      <c r="D62" s="234" t="s">
        <v>24</v>
      </c>
      <c r="E62" s="619"/>
      <c r="F62" s="619"/>
      <c r="G62" s="279">
        <v>11838400</v>
      </c>
      <c r="H62" s="280"/>
      <c r="I62" s="279">
        <v>11838400</v>
      </c>
      <c r="J62" s="279">
        <v>11838400</v>
      </c>
      <c r="K62" s="365"/>
      <c r="L62" s="365"/>
      <c r="M62" s="365"/>
      <c r="N62" s="102"/>
    </row>
    <row r="63" spans="1:14" s="99" customFormat="1" ht="31.5">
      <c r="A63" s="230">
        <v>1517368</v>
      </c>
      <c r="B63" s="230">
        <v>7368</v>
      </c>
      <c r="C63" s="230" t="s">
        <v>391</v>
      </c>
      <c r="D63" s="234" t="s">
        <v>541</v>
      </c>
      <c r="E63" s="619"/>
      <c r="F63" s="619"/>
      <c r="G63" s="279">
        <v>76824463</v>
      </c>
      <c r="H63" s="280"/>
      <c r="I63" s="279">
        <v>76824463</v>
      </c>
      <c r="J63" s="279">
        <v>76824463</v>
      </c>
      <c r="K63" s="365"/>
      <c r="L63" s="365"/>
      <c r="M63" s="365"/>
      <c r="N63" s="102"/>
    </row>
    <row r="64" spans="1:14" s="99" customFormat="1" ht="47.25" customHeight="1">
      <c r="A64" s="230">
        <v>1517370</v>
      </c>
      <c r="B64" s="230">
        <v>7370</v>
      </c>
      <c r="C64" s="230" t="s">
        <v>391</v>
      </c>
      <c r="D64" s="234" t="s">
        <v>542</v>
      </c>
      <c r="E64" s="619"/>
      <c r="F64" s="619"/>
      <c r="G64" s="279">
        <v>116581567</v>
      </c>
      <c r="H64" s="280"/>
      <c r="I64" s="279">
        <v>116581567</v>
      </c>
      <c r="J64" s="279">
        <v>116581567</v>
      </c>
      <c r="K64" s="365"/>
      <c r="L64" s="365"/>
      <c r="M64" s="365"/>
      <c r="N64" s="102"/>
    </row>
    <row r="65" spans="1:14" s="99" customFormat="1" ht="60.75" customHeight="1">
      <c r="A65" s="224">
        <v>1517461</v>
      </c>
      <c r="B65" s="224" t="s">
        <v>406</v>
      </c>
      <c r="C65" s="224" t="s">
        <v>546</v>
      </c>
      <c r="D65" s="234" t="s">
        <v>407</v>
      </c>
      <c r="E65" s="619"/>
      <c r="F65" s="619"/>
      <c r="G65" s="279">
        <v>63257433</v>
      </c>
      <c r="H65" s="279"/>
      <c r="I65" s="279">
        <v>63257433</v>
      </c>
      <c r="J65" s="279">
        <v>62757433</v>
      </c>
      <c r="K65" s="365"/>
      <c r="L65" s="365"/>
      <c r="M65" s="365"/>
      <c r="N65" s="102"/>
    </row>
    <row r="66" spans="1:14" s="99" customFormat="1" ht="62.25" customHeight="1">
      <c r="A66" s="224">
        <v>1517463</v>
      </c>
      <c r="B66" s="224">
        <v>7463</v>
      </c>
      <c r="C66" s="224" t="s">
        <v>546</v>
      </c>
      <c r="D66" s="234" t="s">
        <v>408</v>
      </c>
      <c r="E66" s="620"/>
      <c r="F66" s="620"/>
      <c r="G66" s="279">
        <v>53003948</v>
      </c>
      <c r="H66" s="279"/>
      <c r="I66" s="279">
        <v>53003948</v>
      </c>
      <c r="J66" s="279">
        <v>53003948</v>
      </c>
      <c r="K66" s="365"/>
      <c r="L66" s="365"/>
      <c r="M66" s="365"/>
      <c r="N66" s="102"/>
    </row>
    <row r="67" spans="1:14" s="99" customFormat="1" ht="62.25" customHeight="1">
      <c r="A67" s="224">
        <v>1518831</v>
      </c>
      <c r="B67" s="224" t="s">
        <v>537</v>
      </c>
      <c r="C67" s="224" t="s">
        <v>539</v>
      </c>
      <c r="D67" s="234" t="s">
        <v>535</v>
      </c>
      <c r="E67" s="498" t="s">
        <v>1107</v>
      </c>
      <c r="F67" s="499" t="s">
        <v>540</v>
      </c>
      <c r="G67" s="279">
        <v>5936300</v>
      </c>
      <c r="H67" s="279"/>
      <c r="I67" s="279">
        <v>5936300</v>
      </c>
      <c r="J67" s="279"/>
      <c r="K67" s="365"/>
      <c r="L67" s="365"/>
      <c r="M67" s="365"/>
      <c r="N67" s="102"/>
    </row>
    <row r="68" spans="1:17" s="99" customFormat="1" ht="39.75" customHeight="1">
      <c r="A68" s="240">
        <v>1600000</v>
      </c>
      <c r="B68" s="223">
        <v>16</v>
      </c>
      <c r="C68" s="397"/>
      <c r="D68" s="226" t="s">
        <v>373</v>
      </c>
      <c r="E68" s="223" t="s">
        <v>241</v>
      </c>
      <c r="F68" s="226"/>
      <c r="G68" s="280">
        <v>12000000</v>
      </c>
      <c r="H68" s="279">
        <v>0</v>
      </c>
      <c r="I68" s="280">
        <v>12000000</v>
      </c>
      <c r="J68" s="280">
        <v>10000000</v>
      </c>
      <c r="K68" s="365"/>
      <c r="L68" s="365"/>
      <c r="M68" s="366"/>
      <c r="N68" s="102"/>
      <c r="Q68" s="398"/>
    </row>
    <row r="69" spans="1:14" s="99" customFormat="1" ht="63.75" customHeight="1">
      <c r="A69" s="238">
        <v>1617130</v>
      </c>
      <c r="B69" s="233" t="s">
        <v>264</v>
      </c>
      <c r="C69" s="233" t="s">
        <v>393</v>
      </c>
      <c r="D69" s="234" t="s">
        <v>265</v>
      </c>
      <c r="E69" s="225" t="s">
        <v>308</v>
      </c>
      <c r="F69" s="225" t="s">
        <v>648</v>
      </c>
      <c r="G69" s="279">
        <v>2000000</v>
      </c>
      <c r="H69" s="279">
        <v>0</v>
      </c>
      <c r="I69" s="279">
        <v>2000000</v>
      </c>
      <c r="J69" s="279"/>
      <c r="K69" s="365"/>
      <c r="L69" s="365"/>
      <c r="M69" s="366"/>
      <c r="N69" s="102"/>
    </row>
    <row r="70" spans="1:14" s="99" customFormat="1" ht="47.25">
      <c r="A70" s="238">
        <v>1617350</v>
      </c>
      <c r="B70" s="233" t="s">
        <v>479</v>
      </c>
      <c r="C70" s="233" t="s">
        <v>531</v>
      </c>
      <c r="D70" s="234" t="s">
        <v>480</v>
      </c>
      <c r="E70" s="225" t="s">
        <v>481</v>
      </c>
      <c r="F70" s="225" t="s">
        <v>647</v>
      </c>
      <c r="G70" s="279">
        <v>3700000</v>
      </c>
      <c r="H70" s="279"/>
      <c r="I70" s="279">
        <v>3700000</v>
      </c>
      <c r="J70" s="279">
        <v>3700000</v>
      </c>
      <c r="K70" s="365"/>
      <c r="L70" s="365"/>
      <c r="M70" s="366"/>
      <c r="N70" s="102"/>
    </row>
    <row r="71" spans="1:14" s="99" customFormat="1" ht="80.25" customHeight="1">
      <c r="A71" s="238">
        <v>1617350</v>
      </c>
      <c r="B71" s="233" t="s">
        <v>479</v>
      </c>
      <c r="C71" s="233" t="s">
        <v>531</v>
      </c>
      <c r="D71" s="234" t="s">
        <v>480</v>
      </c>
      <c r="E71" s="225" t="s">
        <v>482</v>
      </c>
      <c r="F71" s="225" t="s">
        <v>649</v>
      </c>
      <c r="G71" s="279">
        <v>6300000</v>
      </c>
      <c r="H71" s="279"/>
      <c r="I71" s="279">
        <v>6300000</v>
      </c>
      <c r="J71" s="279">
        <v>6300000</v>
      </c>
      <c r="K71" s="365"/>
      <c r="L71" s="365"/>
      <c r="M71" s="366"/>
      <c r="N71" s="102"/>
    </row>
    <row r="72" spans="1:14" s="99" customFormat="1" ht="37.5" customHeight="1">
      <c r="A72" s="240">
        <v>1900000</v>
      </c>
      <c r="B72" s="236" t="s">
        <v>466</v>
      </c>
      <c r="C72" s="236"/>
      <c r="D72" s="241" t="s">
        <v>467</v>
      </c>
      <c r="E72" s="223" t="s">
        <v>241</v>
      </c>
      <c r="F72" s="223"/>
      <c r="G72" s="280">
        <v>10000000</v>
      </c>
      <c r="H72" s="280">
        <v>1000000</v>
      </c>
      <c r="I72" s="280">
        <v>9000000</v>
      </c>
      <c r="J72" s="280">
        <v>9000000</v>
      </c>
      <c r="K72" s="365"/>
      <c r="L72" s="365"/>
      <c r="M72" s="366"/>
      <c r="N72" s="102"/>
    </row>
    <row r="73" spans="1:14" s="99" customFormat="1" ht="67.5" customHeight="1">
      <c r="A73" s="238">
        <v>1917530</v>
      </c>
      <c r="B73" s="233" t="s">
        <v>469</v>
      </c>
      <c r="C73" s="233" t="s">
        <v>470</v>
      </c>
      <c r="D73" s="234" t="s">
        <v>472</v>
      </c>
      <c r="E73" s="225" t="s">
        <v>473</v>
      </c>
      <c r="F73" s="225" t="s">
        <v>650</v>
      </c>
      <c r="G73" s="279">
        <v>10000000</v>
      </c>
      <c r="H73" s="279">
        <v>1000000</v>
      </c>
      <c r="I73" s="279">
        <v>9000000</v>
      </c>
      <c r="J73" s="279">
        <v>9000000</v>
      </c>
      <c r="K73" s="365"/>
      <c r="L73" s="365"/>
      <c r="M73" s="366"/>
      <c r="N73" s="102"/>
    </row>
    <row r="74" spans="1:14" s="99" customFormat="1" ht="44.25" customHeight="1">
      <c r="A74" s="240" t="s">
        <v>800</v>
      </c>
      <c r="B74" s="240" t="s">
        <v>801</v>
      </c>
      <c r="C74" s="240"/>
      <c r="D74" s="241" t="s">
        <v>11</v>
      </c>
      <c r="E74" s="223" t="s">
        <v>241</v>
      </c>
      <c r="F74" s="225"/>
      <c r="G74" s="280">
        <v>350000</v>
      </c>
      <c r="H74" s="280">
        <v>350000</v>
      </c>
      <c r="I74" s="280">
        <v>0</v>
      </c>
      <c r="J74" s="280">
        <v>0</v>
      </c>
      <c r="K74" s="365"/>
      <c r="L74" s="365"/>
      <c r="M74" s="366"/>
      <c r="N74" s="102"/>
    </row>
    <row r="75" spans="1:14" s="99" customFormat="1" ht="59.25" customHeight="1">
      <c r="A75" s="238" t="s">
        <v>10</v>
      </c>
      <c r="B75" s="238" t="s">
        <v>396</v>
      </c>
      <c r="C75" s="238" t="s">
        <v>334</v>
      </c>
      <c r="D75" s="234" t="s">
        <v>258</v>
      </c>
      <c r="E75" s="225" t="s">
        <v>13</v>
      </c>
      <c r="F75" s="225" t="s">
        <v>12</v>
      </c>
      <c r="G75" s="279">
        <v>350000</v>
      </c>
      <c r="H75" s="279">
        <v>350000</v>
      </c>
      <c r="I75" s="279"/>
      <c r="J75" s="279"/>
      <c r="K75" s="365"/>
      <c r="L75" s="365"/>
      <c r="M75" s="366"/>
      <c r="N75" s="102"/>
    </row>
    <row r="76" spans="1:14" s="99" customFormat="1" ht="44.25" customHeight="1">
      <c r="A76" s="240" t="s">
        <v>261</v>
      </c>
      <c r="B76" s="236" t="s">
        <v>260</v>
      </c>
      <c r="C76" s="207"/>
      <c r="D76" s="241" t="s">
        <v>392</v>
      </c>
      <c r="E76" s="223" t="s">
        <v>241</v>
      </c>
      <c r="F76" s="225"/>
      <c r="G76" s="280">
        <v>10000000</v>
      </c>
      <c r="H76" s="280">
        <v>8220000</v>
      </c>
      <c r="I76" s="280">
        <v>1780000</v>
      </c>
      <c r="J76" s="280">
        <v>1780000</v>
      </c>
      <c r="K76" s="365"/>
      <c r="L76" s="365"/>
      <c r="M76" s="366"/>
      <c r="N76" s="102"/>
    </row>
    <row r="77" spans="1:14" s="99" customFormat="1" ht="34.5" customHeight="1">
      <c r="A77" s="233" t="s">
        <v>476</v>
      </c>
      <c r="B77" s="233" t="s">
        <v>477</v>
      </c>
      <c r="C77" s="233" t="s">
        <v>393</v>
      </c>
      <c r="D77" s="234" t="s">
        <v>478</v>
      </c>
      <c r="E77" s="618" t="s">
        <v>8</v>
      </c>
      <c r="F77" s="618" t="s">
        <v>9</v>
      </c>
      <c r="G77" s="279">
        <v>9500000</v>
      </c>
      <c r="H77" s="279">
        <v>8220000</v>
      </c>
      <c r="I77" s="279">
        <v>1280000</v>
      </c>
      <c r="J77" s="279">
        <v>1280000</v>
      </c>
      <c r="K77" s="365"/>
      <c r="L77" s="365"/>
      <c r="M77" s="366"/>
      <c r="N77" s="102"/>
    </row>
    <row r="78" spans="1:14" s="99" customFormat="1" ht="35.25" customHeight="1">
      <c r="A78" s="233" t="s">
        <v>5</v>
      </c>
      <c r="B78" s="233" t="s">
        <v>4</v>
      </c>
      <c r="C78" s="233" t="s">
        <v>7</v>
      </c>
      <c r="D78" s="234" t="s">
        <v>6</v>
      </c>
      <c r="E78" s="620"/>
      <c r="F78" s="620"/>
      <c r="G78" s="279">
        <v>500000</v>
      </c>
      <c r="H78" s="279">
        <v>0</v>
      </c>
      <c r="I78" s="279">
        <v>500000</v>
      </c>
      <c r="J78" s="279">
        <v>500000</v>
      </c>
      <c r="K78" s="365"/>
      <c r="L78" s="365"/>
      <c r="M78" s="366"/>
      <c r="N78" s="102"/>
    </row>
    <row r="79" spans="1:14" s="99" customFormat="1" ht="41.25" customHeight="1">
      <c r="A79" s="236" t="s">
        <v>458</v>
      </c>
      <c r="B79" s="236" t="s">
        <v>459</v>
      </c>
      <c r="C79" s="233"/>
      <c r="D79" s="447" t="s">
        <v>462</v>
      </c>
      <c r="E79" s="223" t="s">
        <v>241</v>
      </c>
      <c r="F79" s="223"/>
      <c r="G79" s="280">
        <v>14003000</v>
      </c>
      <c r="H79" s="280">
        <v>14003000</v>
      </c>
      <c r="I79" s="280">
        <v>0</v>
      </c>
      <c r="J79" s="280">
        <v>0</v>
      </c>
      <c r="K79" s="365"/>
      <c r="L79" s="365"/>
      <c r="M79" s="366"/>
      <c r="N79" s="102"/>
    </row>
    <row r="80" spans="1:14" s="99" customFormat="1" ht="51" customHeight="1">
      <c r="A80" s="238" t="s">
        <v>652</v>
      </c>
      <c r="B80" s="238" t="s">
        <v>653</v>
      </c>
      <c r="C80" s="238" t="s">
        <v>654</v>
      </c>
      <c r="D80" s="234" t="s">
        <v>655</v>
      </c>
      <c r="E80" s="225" t="s">
        <v>656</v>
      </c>
      <c r="F80" s="367" t="s">
        <v>423</v>
      </c>
      <c r="G80" s="279">
        <v>2816000</v>
      </c>
      <c r="H80" s="279">
        <v>2816000</v>
      </c>
      <c r="I80" s="279"/>
      <c r="J80" s="279"/>
      <c r="K80" s="365"/>
      <c r="L80" s="365"/>
      <c r="M80" s="366"/>
      <c r="N80" s="102"/>
    </row>
    <row r="81" spans="1:14" s="99" customFormat="1" ht="63.75" customHeight="1">
      <c r="A81" s="233" t="s">
        <v>463</v>
      </c>
      <c r="B81" s="233" t="s">
        <v>464</v>
      </c>
      <c r="C81" s="233" t="s">
        <v>391</v>
      </c>
      <c r="D81" s="239" t="s">
        <v>465</v>
      </c>
      <c r="E81" s="448" t="s">
        <v>552</v>
      </c>
      <c r="F81" s="367" t="s">
        <v>423</v>
      </c>
      <c r="G81" s="279">
        <v>11187000</v>
      </c>
      <c r="H81" s="279">
        <v>11187000</v>
      </c>
      <c r="I81" s="279"/>
      <c r="J81" s="279"/>
      <c r="K81" s="365"/>
      <c r="L81" s="365"/>
      <c r="M81" s="366"/>
      <c r="N81" s="102"/>
    </row>
    <row r="82" spans="1:14" s="99" customFormat="1" ht="39.75" customHeight="1">
      <c r="A82" s="223">
        <v>2800000</v>
      </c>
      <c r="B82" s="223" t="str">
        <f>'додаток 3'!B148</f>
        <v>28</v>
      </c>
      <c r="C82" s="367"/>
      <c r="D82" s="226" t="s">
        <v>374</v>
      </c>
      <c r="E82" s="223" t="s">
        <v>241</v>
      </c>
      <c r="F82" s="223"/>
      <c r="G82" s="280">
        <v>71482485</v>
      </c>
      <c r="H82" s="280">
        <v>6000000</v>
      </c>
      <c r="I82" s="280">
        <v>65482485</v>
      </c>
      <c r="J82" s="280"/>
      <c r="K82" s="365"/>
      <c r="L82" s="365"/>
      <c r="M82" s="365"/>
      <c r="N82" s="102"/>
    </row>
    <row r="83" spans="1:14" s="99" customFormat="1" ht="33" customHeight="1">
      <c r="A83" s="233">
        <v>2818330</v>
      </c>
      <c r="B83" s="233" t="s">
        <v>448</v>
      </c>
      <c r="C83" s="233" t="s">
        <v>372</v>
      </c>
      <c r="D83" s="239" t="s">
        <v>449</v>
      </c>
      <c r="E83" s="626" t="s">
        <v>422</v>
      </c>
      <c r="F83" s="628" t="s">
        <v>423</v>
      </c>
      <c r="G83" s="279">
        <v>6000000</v>
      </c>
      <c r="H83" s="279">
        <v>6000000</v>
      </c>
      <c r="I83" s="280"/>
      <c r="J83" s="280"/>
      <c r="K83" s="365"/>
      <c r="L83" s="365"/>
      <c r="M83" s="365"/>
      <c r="N83" s="102"/>
    </row>
    <row r="84" spans="1:14" s="99" customFormat="1" ht="75" customHeight="1">
      <c r="A84" s="615">
        <v>2818340</v>
      </c>
      <c r="B84" s="612" t="s">
        <v>815</v>
      </c>
      <c r="C84" s="612" t="s">
        <v>372</v>
      </c>
      <c r="D84" s="621" t="s">
        <v>268</v>
      </c>
      <c r="E84" s="627"/>
      <c r="F84" s="629"/>
      <c r="G84" s="279">
        <v>11170000</v>
      </c>
      <c r="H84" s="279"/>
      <c r="I84" s="279">
        <v>11170000</v>
      </c>
      <c r="J84" s="279"/>
      <c r="K84" s="365"/>
      <c r="L84" s="365"/>
      <c r="M84" s="365"/>
      <c r="N84" s="102"/>
    </row>
    <row r="85" spans="1:14" s="99" customFormat="1" ht="75" customHeight="1">
      <c r="A85" s="616"/>
      <c r="B85" s="613"/>
      <c r="C85" s="613"/>
      <c r="D85" s="622"/>
      <c r="E85" s="225" t="s">
        <v>825</v>
      </c>
      <c r="F85" s="225" t="s">
        <v>616</v>
      </c>
      <c r="G85" s="279">
        <v>37012485</v>
      </c>
      <c r="H85" s="279"/>
      <c r="I85" s="279">
        <v>37012485</v>
      </c>
      <c r="J85" s="279"/>
      <c r="K85" s="365"/>
      <c r="L85" s="365"/>
      <c r="M85" s="365"/>
      <c r="N85" s="102"/>
    </row>
    <row r="86" spans="1:14" s="99" customFormat="1" ht="81" customHeight="1">
      <c r="A86" s="616"/>
      <c r="B86" s="613"/>
      <c r="C86" s="613"/>
      <c r="D86" s="622"/>
      <c r="E86" s="225" t="s">
        <v>826</v>
      </c>
      <c r="F86" s="225" t="s">
        <v>615</v>
      </c>
      <c r="G86" s="279">
        <v>10100000</v>
      </c>
      <c r="H86" s="279"/>
      <c r="I86" s="279">
        <v>10100000</v>
      </c>
      <c r="J86" s="279"/>
      <c r="K86" s="365"/>
      <c r="L86" s="365"/>
      <c r="M86" s="365"/>
      <c r="N86" s="102"/>
    </row>
    <row r="87" spans="1:14" s="99" customFormat="1" ht="68.25" customHeight="1">
      <c r="A87" s="617"/>
      <c r="B87" s="614"/>
      <c r="C87" s="614"/>
      <c r="D87" s="623"/>
      <c r="E87" s="225" t="s">
        <v>389</v>
      </c>
      <c r="F87" s="225" t="s">
        <v>827</v>
      </c>
      <c r="G87" s="279">
        <v>7200000</v>
      </c>
      <c r="H87" s="279"/>
      <c r="I87" s="279">
        <v>7200000</v>
      </c>
      <c r="J87" s="279"/>
      <c r="K87" s="365"/>
      <c r="L87" s="365"/>
      <c r="M87" s="366"/>
      <c r="N87" s="102"/>
    </row>
    <row r="88" spans="1:14" s="99" customFormat="1" ht="53.25" customHeight="1">
      <c r="A88" s="240">
        <v>2900000</v>
      </c>
      <c r="B88" s="236" t="s">
        <v>267</v>
      </c>
      <c r="C88" s="236"/>
      <c r="D88" s="229" t="s">
        <v>394</v>
      </c>
      <c r="E88" s="223" t="s">
        <v>241</v>
      </c>
      <c r="F88" s="223"/>
      <c r="G88" s="280">
        <v>3546900</v>
      </c>
      <c r="H88" s="280">
        <v>2600000</v>
      </c>
      <c r="I88" s="280">
        <v>946900</v>
      </c>
      <c r="J88" s="280">
        <v>946900</v>
      </c>
      <c r="K88" s="365"/>
      <c r="L88" s="365"/>
      <c r="M88" s="366"/>
      <c r="N88" s="102"/>
    </row>
    <row r="89" spans="1:14" s="99" customFormat="1" ht="81" customHeight="1">
      <c r="A89" s="238">
        <v>2918110</v>
      </c>
      <c r="B89" s="233" t="s">
        <v>474</v>
      </c>
      <c r="C89" s="233" t="s">
        <v>395</v>
      </c>
      <c r="D89" s="234" t="s">
        <v>475</v>
      </c>
      <c r="E89" s="225" t="s">
        <v>590</v>
      </c>
      <c r="F89" s="225" t="s">
        <v>651</v>
      </c>
      <c r="G89" s="279">
        <v>3546900</v>
      </c>
      <c r="H89" s="279">
        <v>2600000</v>
      </c>
      <c r="I89" s="279">
        <v>946900</v>
      </c>
      <c r="J89" s="279">
        <v>946900</v>
      </c>
      <c r="K89" s="365"/>
      <c r="L89" s="365"/>
      <c r="M89" s="366"/>
      <c r="N89" s="102"/>
    </row>
    <row r="90" spans="1:14" s="99" customFormat="1" ht="81" customHeight="1">
      <c r="A90" s="240" t="s">
        <v>426</v>
      </c>
      <c r="B90" s="240" t="s">
        <v>428</v>
      </c>
      <c r="C90" s="240"/>
      <c r="D90" s="229" t="s">
        <v>862</v>
      </c>
      <c r="E90" s="223" t="s">
        <v>241</v>
      </c>
      <c r="F90" s="226"/>
      <c r="G90" s="280">
        <v>2000000</v>
      </c>
      <c r="H90" s="280">
        <v>0</v>
      </c>
      <c r="I90" s="280">
        <v>2000000</v>
      </c>
      <c r="J90" s="280">
        <v>2000000</v>
      </c>
      <c r="K90" s="365"/>
      <c r="L90" s="365"/>
      <c r="M90" s="366"/>
      <c r="N90" s="102"/>
    </row>
    <row r="91" spans="1:14" s="99" customFormat="1" ht="81" customHeight="1">
      <c r="A91" s="233" t="s">
        <v>427</v>
      </c>
      <c r="B91" s="233" t="s">
        <v>863</v>
      </c>
      <c r="C91" s="233" t="s">
        <v>864</v>
      </c>
      <c r="D91" s="234" t="s">
        <v>865</v>
      </c>
      <c r="E91" s="225" t="s">
        <v>866</v>
      </c>
      <c r="F91" s="225" t="s">
        <v>646</v>
      </c>
      <c r="G91" s="279">
        <v>2000000</v>
      </c>
      <c r="H91" s="279"/>
      <c r="I91" s="279">
        <v>2000000</v>
      </c>
      <c r="J91" s="279">
        <v>2000000</v>
      </c>
      <c r="K91" s="365"/>
      <c r="L91" s="365"/>
      <c r="M91" s="366"/>
      <c r="N91" s="102"/>
    </row>
    <row r="92" spans="1:14" s="99" customFormat="1" ht="27" customHeight="1">
      <c r="A92" s="242" t="s">
        <v>69</v>
      </c>
      <c r="B92" s="242" t="s">
        <v>69</v>
      </c>
      <c r="C92" s="243" t="s">
        <v>69</v>
      </c>
      <c r="D92" s="244" t="s">
        <v>80</v>
      </c>
      <c r="E92" s="242" t="s">
        <v>69</v>
      </c>
      <c r="F92" s="242" t="s">
        <v>69</v>
      </c>
      <c r="G92" s="280">
        <v>1065036175</v>
      </c>
      <c r="H92" s="280">
        <v>224042050</v>
      </c>
      <c r="I92" s="280">
        <v>840994125</v>
      </c>
      <c r="J92" s="280">
        <v>767075340</v>
      </c>
      <c r="K92" s="365"/>
      <c r="L92" s="365"/>
      <c r="M92" s="365"/>
      <c r="N92" s="102"/>
    </row>
    <row r="93" s="99" customFormat="1" ht="19.5" customHeight="1">
      <c r="C93" s="385"/>
    </row>
    <row r="94" spans="3:10" s="99" customFormat="1" ht="12.75">
      <c r="C94" s="385"/>
      <c r="G94" s="500"/>
      <c r="H94" s="102"/>
      <c r="J94" s="102"/>
    </row>
    <row r="95" spans="3:11" s="99" customFormat="1" ht="12" customHeight="1">
      <c r="C95" s="385"/>
      <c r="H95" s="102"/>
      <c r="J95" s="102"/>
      <c r="K95" s="102"/>
    </row>
    <row r="96" spans="3:10" s="99" customFormat="1" ht="12.75">
      <c r="C96" s="385"/>
      <c r="J96" s="102"/>
    </row>
    <row r="97" spans="3:10" s="99" customFormat="1" ht="12.75">
      <c r="C97" s="385"/>
      <c r="G97" s="500"/>
      <c r="H97" s="500"/>
      <c r="I97" s="500"/>
      <c r="J97" s="500"/>
    </row>
    <row r="98" s="99" customFormat="1" ht="12.75">
      <c r="C98" s="385"/>
    </row>
    <row r="99" s="99" customFormat="1" ht="12.75">
      <c r="C99" s="385"/>
    </row>
    <row r="100" s="99" customFormat="1" ht="12.75">
      <c r="C100" s="385"/>
    </row>
    <row r="101" s="99" customFormat="1" ht="12.75">
      <c r="C101" s="385"/>
    </row>
    <row r="102" s="99" customFormat="1" ht="12.75">
      <c r="C102" s="385"/>
    </row>
    <row r="103" s="99" customFormat="1" ht="12.75">
      <c r="C103" s="385"/>
    </row>
    <row r="104" s="99" customFormat="1" ht="12.75">
      <c r="C104" s="385"/>
    </row>
    <row r="105" s="99" customFormat="1" ht="12.75">
      <c r="C105" s="385"/>
    </row>
    <row r="106" s="99" customFormat="1" ht="12.75">
      <c r="C106" s="385"/>
    </row>
    <row r="107" s="99" customFormat="1" ht="12.75">
      <c r="C107" s="385"/>
    </row>
    <row r="108" s="99" customFormat="1" ht="12.75">
      <c r="C108" s="385"/>
    </row>
    <row r="109" s="99" customFormat="1" ht="12.75">
      <c r="C109" s="385"/>
    </row>
    <row r="110" s="99" customFormat="1" ht="12.75">
      <c r="C110" s="385"/>
    </row>
    <row r="111" s="99" customFormat="1" ht="12.75">
      <c r="C111" s="385"/>
    </row>
    <row r="112" s="99" customFormat="1" ht="12.75">
      <c r="C112" s="385"/>
    </row>
    <row r="113" s="99" customFormat="1" ht="12.75">
      <c r="C113" s="385"/>
    </row>
    <row r="114" s="99" customFormat="1" ht="12.75">
      <c r="C114" s="385"/>
    </row>
    <row r="115" s="99" customFormat="1" ht="12.75">
      <c r="C115" s="385"/>
    </row>
    <row r="116" s="99" customFormat="1" ht="12.75">
      <c r="C116" s="385"/>
    </row>
    <row r="117" s="99" customFormat="1" ht="12.75">
      <c r="C117" s="385"/>
    </row>
    <row r="118" s="99" customFormat="1" ht="12.75">
      <c r="C118" s="385"/>
    </row>
    <row r="119" s="99" customFormat="1" ht="12.75">
      <c r="C119" s="385"/>
    </row>
    <row r="120" s="99" customFormat="1" ht="12.75">
      <c r="C120" s="385"/>
    </row>
    <row r="121" s="99" customFormat="1" ht="12.75">
      <c r="C121" s="385"/>
    </row>
    <row r="122" s="99" customFormat="1" ht="12.75">
      <c r="C122" s="385"/>
    </row>
    <row r="123" s="99" customFormat="1" ht="12.75">
      <c r="C123" s="385"/>
    </row>
    <row r="124" s="99" customFormat="1" ht="12.75">
      <c r="C124" s="385"/>
    </row>
    <row r="125" s="99" customFormat="1" ht="12.75">
      <c r="C125" s="385"/>
    </row>
    <row r="126" s="99" customFormat="1" ht="12.75">
      <c r="C126" s="385"/>
    </row>
    <row r="127" s="99" customFormat="1" ht="12.75">
      <c r="C127" s="385"/>
    </row>
    <row r="128" s="99" customFormat="1" ht="12.75">
      <c r="C128" s="385"/>
    </row>
    <row r="129" s="99" customFormat="1" ht="12.75">
      <c r="C129" s="385"/>
    </row>
    <row r="130" s="99" customFormat="1" ht="12.75">
      <c r="C130" s="385"/>
    </row>
    <row r="131" s="99" customFormat="1" ht="12.75">
      <c r="C131" s="385"/>
    </row>
    <row r="132" s="99" customFormat="1" ht="12.75">
      <c r="C132" s="385"/>
    </row>
    <row r="133" s="99" customFormat="1" ht="12.75">
      <c r="C133" s="385"/>
    </row>
    <row r="134" s="99" customFormat="1" ht="12.75">
      <c r="C134" s="385"/>
    </row>
    <row r="135" s="99" customFormat="1" ht="12.75">
      <c r="C135" s="385"/>
    </row>
    <row r="136" s="99" customFormat="1" ht="12.75">
      <c r="C136" s="385"/>
    </row>
    <row r="137" s="99" customFormat="1" ht="12.75">
      <c r="C137" s="385"/>
    </row>
    <row r="138" s="99" customFormat="1" ht="12.75">
      <c r="C138" s="385"/>
    </row>
    <row r="139" s="99" customFormat="1" ht="12.75">
      <c r="C139" s="385"/>
    </row>
    <row r="140" s="99" customFormat="1" ht="12.75">
      <c r="C140" s="385"/>
    </row>
    <row r="141" s="99" customFormat="1" ht="12.75">
      <c r="C141" s="385"/>
    </row>
    <row r="142" s="99" customFormat="1" ht="12.75">
      <c r="C142" s="385"/>
    </row>
    <row r="143" s="99" customFormat="1" ht="12.75">
      <c r="C143" s="385"/>
    </row>
    <row r="144" s="99" customFormat="1" ht="12.75">
      <c r="C144" s="385"/>
    </row>
    <row r="145" s="99" customFormat="1" ht="12.75">
      <c r="C145" s="385"/>
    </row>
    <row r="146" s="99" customFormat="1" ht="12.75">
      <c r="C146" s="385"/>
    </row>
    <row r="147" s="99" customFormat="1" ht="12.75">
      <c r="C147" s="385"/>
    </row>
    <row r="148" s="99" customFormat="1" ht="12.75">
      <c r="C148" s="385"/>
    </row>
    <row r="149" s="99" customFormat="1" ht="12.75">
      <c r="C149" s="385"/>
    </row>
    <row r="150" s="99" customFormat="1" ht="12.75">
      <c r="C150" s="385"/>
    </row>
    <row r="151" s="99" customFormat="1" ht="12.75">
      <c r="C151" s="385"/>
    </row>
    <row r="152" s="99" customFormat="1" ht="12.75">
      <c r="C152" s="385"/>
    </row>
    <row r="153" s="99" customFormat="1" ht="12.75">
      <c r="C153" s="385"/>
    </row>
    <row r="154" s="99" customFormat="1" ht="12.75">
      <c r="C154" s="385"/>
    </row>
    <row r="155" s="99" customFormat="1" ht="12.75">
      <c r="C155" s="385"/>
    </row>
    <row r="156" s="99" customFormat="1" ht="12.75">
      <c r="C156" s="385"/>
    </row>
    <row r="157" s="99" customFormat="1" ht="12.75">
      <c r="C157" s="385"/>
    </row>
    <row r="158" s="99" customFormat="1" ht="12.75">
      <c r="C158" s="385"/>
    </row>
    <row r="159" s="99" customFormat="1" ht="12.75">
      <c r="C159" s="385"/>
    </row>
    <row r="160" s="99" customFormat="1" ht="12.75">
      <c r="C160" s="385"/>
    </row>
    <row r="161" s="99" customFormat="1" ht="12.75">
      <c r="C161" s="385"/>
    </row>
  </sheetData>
  <sheetProtection/>
  <mergeCells count="33">
    <mergeCell ref="H1:J1"/>
    <mergeCell ref="H2:J2"/>
    <mergeCell ref="B3:J3"/>
    <mergeCell ref="H5:H6"/>
    <mergeCell ref="E5:E6"/>
    <mergeCell ref="I5:J5"/>
    <mergeCell ref="C5:C6"/>
    <mergeCell ref="E83:E84"/>
    <mergeCell ref="F83:F84"/>
    <mergeCell ref="G5:G6"/>
    <mergeCell ref="D5:D6"/>
    <mergeCell ref="F24:F29"/>
    <mergeCell ref="F33:F34"/>
    <mergeCell ref="E77:E78"/>
    <mergeCell ref="F77:F78"/>
    <mergeCell ref="A5:A6"/>
    <mergeCell ref="B5:B6"/>
    <mergeCell ref="E31:E32"/>
    <mergeCell ref="F31:F32"/>
    <mergeCell ref="E21:E22"/>
    <mergeCell ref="F21:F22"/>
    <mergeCell ref="E24:E29"/>
    <mergeCell ref="F5:F6"/>
    <mergeCell ref="C84:C87"/>
    <mergeCell ref="B84:B87"/>
    <mergeCell ref="A84:A87"/>
    <mergeCell ref="F36:F46"/>
    <mergeCell ref="E36:E46"/>
    <mergeCell ref="E56:E66"/>
    <mergeCell ref="F56:F66"/>
    <mergeCell ref="D84:D87"/>
    <mergeCell ref="F48:F49"/>
    <mergeCell ref="E48:E49"/>
  </mergeCells>
  <printOptions horizontalCentered="1"/>
  <pageMargins left="0.3937007874015748" right="0.3937007874015748" top="0.35433070866141736" bottom="0.4724409448818898" header="0" footer="0"/>
  <pageSetup fitToHeight="4" fitToWidth="1" horizontalDpi="600" verticalDpi="600" orientation="landscape" paperSize="9" scale="43" r:id="rId1"/>
  <rowBreaks count="2" manualBreakCount="2">
    <brk id="19" max="9" man="1"/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Сторожук</dc:creator>
  <cp:keywords/>
  <dc:description/>
  <cp:lastModifiedBy>Юрченко Геннадій Миколайович</cp:lastModifiedBy>
  <cp:lastPrinted>2019-04-24T08:02:06Z</cp:lastPrinted>
  <dcterms:created xsi:type="dcterms:W3CDTF">2015-11-19T15:57:29Z</dcterms:created>
  <dcterms:modified xsi:type="dcterms:W3CDTF">2019-04-24T08:11:29Z</dcterms:modified>
  <cp:category/>
  <cp:version/>
  <cp:contentType/>
  <cp:contentStatus/>
</cp:coreProperties>
</file>